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filterPrivacy="1" defaultThemeVersion="124226"/>
  <xr:revisionPtr revIDLastSave="0" documentId="13_ncr:1_{488D45D3-A6C9-4B64-9652-21381B388F8C}" xr6:coauthVersionLast="47" xr6:coauthVersionMax="47" xr10:uidLastSave="{00000000-0000-0000-0000-000000000000}"/>
  <bookViews>
    <workbookView xWindow="120" yWindow="720" windowWidth="19080" windowHeight="10080" firstSheet="1" activeTab="1" xr2:uid="{00000000-000D-0000-FFFF-FFFF00000000}"/>
  </bookViews>
  <sheets>
    <sheet name="Bag (2)" sheetId="2" state="hidden" r:id="rId1"/>
    <sheet name="Price Quatation" sheetId="8" r:id="rId2"/>
    <sheet name="Bag (3)" sheetId="3" state="hidden" r:id="rId3"/>
    <sheet name="Bag (4)" sheetId="4" state="hidden" r:id="rId4"/>
  </sheets>
  <definedNames>
    <definedName name="_xlnm.Print_Area" localSheetId="1">'Price Quatation'!$A$1:$H$24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8" l="1"/>
  <c r="G29" i="4" l="1"/>
  <c r="G28" i="4" l="1"/>
  <c r="G23" i="4"/>
  <c r="G24" i="4"/>
  <c r="G25" i="4"/>
  <c r="G26" i="4"/>
  <c r="G27" i="4"/>
  <c r="G30" i="4"/>
  <c r="G22" i="4" l="1"/>
  <c r="G21" i="4"/>
  <c r="G20" i="4"/>
  <c r="G19" i="4"/>
  <c r="G18" i="4"/>
  <c r="G17" i="4"/>
  <c r="G16" i="4"/>
  <c r="G15" i="4"/>
  <c r="G14" i="4"/>
  <c r="G31" i="4" l="1"/>
  <c r="G19" i="3"/>
  <c r="G14" i="3" l="1"/>
  <c r="G20" i="3" l="1"/>
  <c r="G21" i="2"/>
  <c r="G20" i="2"/>
  <c r="G19" i="2"/>
  <c r="G18" i="2"/>
  <c r="G17" i="2"/>
  <c r="G16" i="2"/>
  <c r="G15" i="2"/>
  <c r="G14" i="2"/>
  <c r="G24" i="2" l="1"/>
</calcChain>
</file>

<file path=xl/sharedStrings.xml><?xml version="1.0" encoding="utf-8"?>
<sst xmlns="http://schemas.openxmlformats.org/spreadsheetml/2006/main" count="188" uniqueCount="115">
  <si>
    <t>REQUISITION FORM</t>
  </si>
  <si>
    <t>Designation: …………………………………………………..  Required Date : …….………...………...……...……………………………………</t>
  </si>
  <si>
    <t>Particular of items with detail specification</t>
  </si>
  <si>
    <t>Estimated cost Tk.</t>
  </si>
  <si>
    <t>Remarks</t>
  </si>
  <si>
    <t xml:space="preserve">                                                       Total</t>
  </si>
  <si>
    <t>JAGO NARI</t>
  </si>
  <si>
    <t>Office Name: …………………………………………………………… Project: ………………………………………………………..</t>
  </si>
  <si>
    <t xml:space="preserve">SL # </t>
  </si>
  <si>
    <t>Account line</t>
  </si>
  <si>
    <t>Name of item</t>
  </si>
  <si>
    <t>Dept. Head                                              Budget Review                                                      Approved</t>
  </si>
  <si>
    <t>Unit Type</t>
  </si>
  <si>
    <t>Qty</t>
  </si>
  <si>
    <t>Unit Cost</t>
  </si>
  <si>
    <t>Pcs</t>
  </si>
  <si>
    <r>
      <t xml:space="preserve">Purpose : </t>
    </r>
    <r>
      <rPr>
        <sz val="11"/>
        <color theme="1"/>
        <rFont val="Calibri"/>
        <family val="2"/>
        <scheme val="minor"/>
      </rPr>
      <t>This items will be used among the said project area  which will be neded  for Project purposes.</t>
    </r>
  </si>
  <si>
    <t xml:space="preserve">Gango File </t>
  </si>
  <si>
    <t xml:space="preserve">Gango File  </t>
  </si>
  <si>
    <t xml:space="preserve">Punch File </t>
  </si>
  <si>
    <t>Rim</t>
  </si>
  <si>
    <t>Colur Paper</t>
  </si>
  <si>
    <t xml:space="preserve">Kangaroo </t>
  </si>
  <si>
    <t>Stapls Machin</t>
  </si>
  <si>
    <t xml:space="preserve">Seal </t>
  </si>
  <si>
    <t>Normal Seal</t>
  </si>
  <si>
    <t>Stationeries and Office Supplies</t>
  </si>
  <si>
    <t xml:space="preserve">A4 Paper  </t>
  </si>
  <si>
    <t>80 GSM Creative</t>
  </si>
  <si>
    <t>A4  yellow Color Paper</t>
  </si>
  <si>
    <t>Calculater</t>
  </si>
  <si>
    <t xml:space="preserve">Petra </t>
  </si>
  <si>
    <t>Multi ploug</t>
  </si>
  <si>
    <t>Name : …………………………………………….……………… Signature ……………….…………………….. Date ……10.11.2025…….………</t>
  </si>
  <si>
    <t>Multi plough</t>
  </si>
  <si>
    <t>Motorcycle Maintanance</t>
  </si>
  <si>
    <t xml:space="preserve">Mouch </t>
  </si>
  <si>
    <t xml:space="preserve">A4 Tach 200N </t>
  </si>
  <si>
    <t xml:space="preserve">Boat Rent </t>
  </si>
  <si>
    <t>Electricty Bill</t>
  </si>
  <si>
    <t xml:space="preserve">Accommodation </t>
  </si>
  <si>
    <t xml:space="preserve">Tarvel &amp; Perdiame </t>
  </si>
  <si>
    <t xml:space="preserve">Speed Boat Up down </t>
  </si>
  <si>
    <t>Name : …………………………………………….……………… Signature ……………….…………………….. Date ……23.07.2025…….………</t>
  </si>
  <si>
    <t>Harpic</t>
  </si>
  <si>
    <t>WaSH/Hygine Materials (Soap-02, Watering pot-02, bucket-02, Mug-02, Sandal-02, Hygine rack-01, Toilet Brush-02, Toilet cleaner-02, waste bean with lid-02, Tissue-02)</t>
  </si>
  <si>
    <t>Watering pot</t>
  </si>
  <si>
    <t xml:space="preserve">RFL </t>
  </si>
  <si>
    <t>pcs</t>
  </si>
  <si>
    <t>bucket</t>
  </si>
  <si>
    <t>RFL 30 Litter</t>
  </si>
  <si>
    <t>Mug</t>
  </si>
  <si>
    <t>Sandal</t>
  </si>
  <si>
    <t>Apex</t>
  </si>
  <si>
    <t>Hygine rack</t>
  </si>
  <si>
    <t>RFL</t>
  </si>
  <si>
    <t>Toilet cleaner</t>
  </si>
  <si>
    <t>waste bean with lid</t>
  </si>
  <si>
    <t>Toilet Tissue</t>
  </si>
  <si>
    <t>Cleaner-02 (Jharu)</t>
  </si>
  <si>
    <t>Flip chart holder</t>
  </si>
  <si>
    <t>Water Jug</t>
  </si>
  <si>
    <t xml:space="preserve"> Steel  Glass</t>
  </si>
  <si>
    <t>Tripol</t>
  </si>
  <si>
    <t>9/30 Feet</t>
  </si>
  <si>
    <t>Soap</t>
  </si>
  <si>
    <t>Security Lock</t>
  </si>
  <si>
    <t xml:space="preserve">White Board </t>
  </si>
  <si>
    <t xml:space="preserve">4/3 feet </t>
  </si>
  <si>
    <t>Lifboy 90 Gm</t>
  </si>
  <si>
    <r>
      <t xml:space="preserve">Purpose : </t>
    </r>
    <r>
      <rPr>
        <sz val="11"/>
        <color theme="1"/>
        <rFont val="Calibri"/>
        <family val="2"/>
        <scheme val="minor"/>
      </rPr>
      <t>This items will be used among the said PALKI .</t>
    </r>
  </si>
  <si>
    <t>Name : …………………………………………….……………… Signature ……………….…………………….. Date ……20.12.2025…….………</t>
  </si>
  <si>
    <t>Cleaner-(Jharu)</t>
  </si>
  <si>
    <t>Good Quallity</t>
  </si>
  <si>
    <t>Toilet Brush</t>
  </si>
  <si>
    <t xml:space="preserve">Wooden </t>
  </si>
  <si>
    <t>Bashundhara</t>
  </si>
  <si>
    <t>Bag</t>
  </si>
  <si>
    <t xml:space="preserve">Yellow sticky trap </t>
  </si>
  <si>
    <t>Kg</t>
  </si>
  <si>
    <t>kg</t>
  </si>
  <si>
    <t>packet</t>
  </si>
  <si>
    <t xml:space="preserve">Vermi Compost </t>
  </si>
  <si>
    <t>Watermelon seed</t>
  </si>
  <si>
    <t>Net for Mancha</t>
  </si>
  <si>
    <t xml:space="preserve">Rope </t>
  </si>
  <si>
    <t xml:space="preserve">Sex pheromon trap </t>
  </si>
  <si>
    <t xml:space="preserve">
</t>
  </si>
  <si>
    <t xml:space="preserve">
</t>
  </si>
  <si>
    <t>Packet</t>
  </si>
  <si>
    <t>Bamboo for kechki</t>
  </si>
  <si>
    <t>Bamboo for fencing</t>
  </si>
  <si>
    <t xml:space="preserve"> China Fruit</t>
  </si>
  <si>
    <t>Price Quotation Form</t>
  </si>
  <si>
    <t xml:space="preserve">Name of Firm: </t>
  </si>
  <si>
    <t>Address:</t>
  </si>
  <si>
    <t>Email:</t>
  </si>
  <si>
    <t xml:space="preserve">Mob: </t>
  </si>
  <si>
    <t xml:space="preserve">Date: </t>
  </si>
  <si>
    <t>BARI-1 
(A total of 1 kg of seed will be packed into 80 equal packets, each containing 12.5 grams of seed.)</t>
  </si>
  <si>
    <t xml:space="preserve">Materials : Cotton Yearn 
Thickness:  6 count (6 cot)
A total of 80 kg . 1 kg bundel for each. </t>
  </si>
  <si>
    <t>Sack Bag</t>
  </si>
  <si>
    <t>Expiry date must be required minimum 06 months from delivery date, reputed brand</t>
  </si>
  <si>
    <t>25 kg Bag, reputed brand</t>
  </si>
  <si>
    <t>50 kg. empty cement sack, good quality</t>
  </si>
  <si>
    <t>Sticky sheet type insect trap, reputed brand</t>
  </si>
  <si>
    <t>Bitter gourd Seed</t>
  </si>
  <si>
    <t xml:space="preserve"> Papia super gold, -10 gm. Packet </t>
  </si>
  <si>
    <t>Total Estimated cost Tk.</t>
  </si>
  <si>
    <t>kg.</t>
  </si>
  <si>
    <r>
      <t xml:space="preserve">Material: Cotton Yearn
Mesh Type: Squre or Hexagnal mesh
Mesh Size : 4 </t>
    </r>
    <r>
      <rPr>
        <sz val="10"/>
        <color theme="1"/>
        <rFont val="Agency FB"/>
        <family val="2"/>
      </rPr>
      <t>x</t>
    </r>
    <r>
      <rPr>
        <sz val="10"/>
        <color theme="1"/>
        <rFont val="Calibri"/>
        <family val="2"/>
      </rPr>
      <t xml:space="preserve"> 4 inch 
Packaging Requirement: The total quantity of 98 kg shall be packed in 98 separate units, with each unit containing 1 kg."
</t>
    </r>
  </si>
  <si>
    <t>Variety : Riya Super F1 Hyerid Melon,
Packet Size: 10 gm.</t>
  </si>
  <si>
    <t>Total BDT in Word:</t>
  </si>
  <si>
    <r>
      <rPr>
        <b/>
        <sz val="10"/>
        <color theme="1"/>
        <rFont val="Calibri"/>
        <family val="2"/>
        <scheme val="minor"/>
      </rPr>
      <t>Borak Bamboo.</t>
    </r>
    <r>
      <rPr>
        <sz val="10"/>
        <color theme="1"/>
        <rFont val="Calibri"/>
        <family val="2"/>
        <scheme val="minor"/>
      </rPr>
      <t xml:space="preserve">
# The original length of each bamboo will be at least 36 feet.
# The diameter must be: bottom end 10 inches and top end at least 4 inches. (Project will take the remaining quantity of bamboo after 36 feet and onwards due to purchasing quantity of bamboo)
# Each bamboo needs to be cut 6 feet long and delivered in a bundle
#The bamboo will be mature, strong, straight, and free from cracks, insect infestation, decay, or any other visible defects.
</t>
    </r>
    <r>
      <rPr>
        <b/>
        <sz val="10"/>
        <color theme="1"/>
        <rFont val="Calibri"/>
        <family val="2"/>
        <scheme val="minor"/>
      </rPr>
      <t>Minimun 06 Inchs lenth 02 pcs. sample should be provided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(Bottom and Top)</t>
    </r>
  </si>
  <si>
    <r>
      <rPr>
        <b/>
        <sz val="10"/>
        <color theme="1"/>
        <rFont val="Calibri"/>
        <family val="2"/>
        <scheme val="minor"/>
      </rPr>
      <t>Borak Bamboo.</t>
    </r>
    <r>
      <rPr>
        <sz val="10"/>
        <color theme="1"/>
        <rFont val="Calibri"/>
        <family val="2"/>
        <scheme val="minor"/>
      </rPr>
      <t xml:space="preserve">
The original length of each bamboo will be at least 36 feet.
The diameter must be: bottom end 6-8 inches and top end at least 2-3 inches. (Project will take the remaining quantity of bamboo after 36 feet and onwards due to purchasing quantity of bamboo)
Each bamboo needs to be cut 8 feet long and delivered in a bundle
The bamboo will be mature, strong, straight, and free from cracks, insect infestation, decay, or any other visible defects.
</t>
    </r>
    <r>
      <rPr>
        <b/>
        <sz val="10"/>
        <color theme="1"/>
        <rFont val="Calibri"/>
        <family val="2"/>
        <scheme val="minor"/>
      </rPr>
      <t>Minimun 06 Inchs lenth 02 pcs. sample should be provided (Bottom and Top)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</si>
</sst>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gency FB"/>
      <family val="2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5" fontId="2" fillId="0" borderId="1" xfId="1" applyNumberFormat="1" applyFont="1" applyBorder="1" applyAlignment="1">
      <alignment horizontal="right" vertical="center"/>
    </xf>
    <xf numFmtId="165" fontId="1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" fontId="0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7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2" fillId="0" borderId="10" xfId="0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/>
    </xf>
    <xf numFmtId="165" fontId="7" fillId="0" borderId="1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vertical="center"/>
    </xf>
    <xf numFmtId="0" fontId="7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629355</xdr:colOff>
      <xdr:row>0</xdr:row>
      <xdr:rowOff>155141</xdr:rowOff>
    </xdr:from>
    <xdr:to>
      <xdr:col>8</xdr:col>
      <xdr:colOff>524228</xdr:colOff>
      <xdr:row>2</xdr:row>
      <xdr:rowOff>155927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2" t="23074" r="9912" b="22504"/>
        <a:stretch>
          <a:fillRect/>
        </a:stretch>
      </xdr:blipFill>
      <xdr:spPr bwMode="auto">
        <a:xfrm>
          <a:off x="5449005" y="155141"/>
          <a:ext cx="1101373" cy="36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698500</xdr:colOff>
      <xdr:row>4</xdr:row>
      <xdr:rowOff>12700</xdr:rowOff>
    </xdr:from>
    <xdr:to>
      <xdr:col>2</xdr:col>
      <xdr:colOff>171450</xdr:colOff>
      <xdr:row>5</xdr:row>
      <xdr:rowOff>50800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00" y="793750"/>
          <a:ext cx="8128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JAGO NARI</a:t>
          </a:r>
        </a:p>
      </xdr:txBody>
    </xdr:sp>
    <xdr:clientData/>
  </xdr:twoCellAnchor>
  <xdr:twoCellAnchor>
    <xdr:from>
      <xdr:col>6</xdr:col>
      <xdr:colOff>44450</xdr:colOff>
      <xdr:row>3</xdr:row>
      <xdr:rowOff>50800</xdr:rowOff>
    </xdr:from>
    <xdr:to>
      <xdr:col>8</xdr:col>
      <xdr:colOff>596900</xdr:colOff>
      <xdr:row>5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84650" y="749300"/>
          <a:ext cx="24384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PRODRIPTA Project</a:t>
          </a:r>
        </a:p>
      </xdr:txBody>
    </xdr:sp>
    <xdr:clientData/>
  </xdr:twoCellAnchor>
  <xdr:twoCellAnchor>
    <xdr:from>
      <xdr:col>1</xdr:col>
      <xdr:colOff>381000</xdr:colOff>
      <xdr:row>7</xdr:row>
      <xdr:rowOff>69850</xdr:rowOff>
    </xdr:from>
    <xdr:to>
      <xdr:col>2</xdr:col>
      <xdr:colOff>520700</xdr:colOff>
      <xdr:row>9</xdr:row>
      <xdr:rowOff>25400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5000" y="1441450"/>
          <a:ext cx="147955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Nutan Howlader</a:t>
          </a:r>
        </a:p>
      </xdr:txBody>
    </xdr:sp>
    <xdr:clientData/>
  </xdr:twoCellAnchor>
  <xdr:twoCellAnchor>
    <xdr:from>
      <xdr:col>5</xdr:col>
      <xdr:colOff>203200</xdr:colOff>
      <xdr:row>9</xdr:row>
      <xdr:rowOff>177800</xdr:rowOff>
    </xdr:from>
    <xdr:to>
      <xdr:col>7</xdr:col>
      <xdr:colOff>990600</xdr:colOff>
      <xdr:row>11</xdr:row>
      <xdr:rowOff>25400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917950" y="1816100"/>
          <a:ext cx="189230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10.11.2025</a:t>
          </a:r>
        </a:p>
      </xdr:txBody>
    </xdr:sp>
    <xdr:clientData/>
  </xdr:twoCellAnchor>
  <xdr:twoCellAnchor>
    <xdr:from>
      <xdr:col>1</xdr:col>
      <xdr:colOff>654050</xdr:colOff>
      <xdr:row>10</xdr:row>
      <xdr:rowOff>0</xdr:rowOff>
    </xdr:from>
    <xdr:to>
      <xdr:col>2</xdr:col>
      <xdr:colOff>984250</xdr:colOff>
      <xdr:row>11</xdr:row>
      <xdr:rowOff>31750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08050" y="1822450"/>
          <a:ext cx="167005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Finance &amp; Admin Officer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31449</xdr:colOff>
      <xdr:row>9</xdr:row>
      <xdr:rowOff>101599</xdr:rowOff>
    </xdr:from>
    <xdr:to>
      <xdr:col>7</xdr:col>
      <xdr:colOff>965200</xdr:colOff>
      <xdr:row>9</xdr:row>
      <xdr:rowOff>885370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099" y="5708649"/>
          <a:ext cx="933751" cy="783771"/>
        </a:xfrm>
        <a:prstGeom prst="rect">
          <a:avLst/>
        </a:prstGeom>
      </xdr:spPr>
    </xdr:pic>
    <xdr:clientData/>
  </xdr:twoCellAnchor>
  <xdr:twoCellAnchor editAs="oneCell">
    <xdr:from>
      <xdr:col>7</xdr:col>
      <xdr:colOff>29030</xdr:colOff>
      <xdr:row>17</xdr:row>
      <xdr:rowOff>95254</xdr:rowOff>
    </xdr:from>
    <xdr:to>
      <xdr:col>7</xdr:col>
      <xdr:colOff>908050</xdr:colOff>
      <xdr:row>17</xdr:row>
      <xdr:rowOff>854838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05398" y="8735036"/>
          <a:ext cx="759584" cy="879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629355</xdr:colOff>
      <xdr:row>0</xdr:row>
      <xdr:rowOff>155141</xdr:rowOff>
    </xdr:from>
    <xdr:to>
      <xdr:col>9</xdr:col>
      <xdr:colOff>187678</xdr:colOff>
      <xdr:row>2</xdr:row>
      <xdr:rowOff>155927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2" t="23074" r="9912" b="22504"/>
        <a:stretch>
          <a:fillRect/>
        </a:stretch>
      </xdr:blipFill>
      <xdr:spPr bwMode="auto">
        <a:xfrm>
          <a:off x="5449005" y="155141"/>
          <a:ext cx="1101373" cy="36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698500</xdr:colOff>
      <xdr:row>4</xdr:row>
      <xdr:rowOff>12700</xdr:rowOff>
    </xdr:from>
    <xdr:to>
      <xdr:col>2</xdr:col>
      <xdr:colOff>171450</xdr:colOff>
      <xdr:row>5</xdr:row>
      <xdr:rowOff>50800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52500" y="793750"/>
          <a:ext cx="8128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JAGO NARI</a:t>
          </a:r>
        </a:p>
      </xdr:txBody>
    </xdr:sp>
    <xdr:clientData/>
  </xdr:twoCellAnchor>
  <xdr:twoCellAnchor>
    <xdr:from>
      <xdr:col>6</xdr:col>
      <xdr:colOff>44450</xdr:colOff>
      <xdr:row>3</xdr:row>
      <xdr:rowOff>50800</xdr:rowOff>
    </xdr:from>
    <xdr:to>
      <xdr:col>8</xdr:col>
      <xdr:colOff>596900</xdr:colOff>
      <xdr:row>5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184650" y="749300"/>
          <a:ext cx="21336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PRODRIPTA Project</a:t>
          </a:r>
        </a:p>
      </xdr:txBody>
    </xdr:sp>
    <xdr:clientData/>
  </xdr:twoCellAnchor>
  <xdr:twoCellAnchor>
    <xdr:from>
      <xdr:col>1</xdr:col>
      <xdr:colOff>381000</xdr:colOff>
      <xdr:row>7</xdr:row>
      <xdr:rowOff>69850</xdr:rowOff>
    </xdr:from>
    <xdr:to>
      <xdr:col>2</xdr:col>
      <xdr:colOff>520700</xdr:colOff>
      <xdr:row>9</xdr:row>
      <xdr:rowOff>25400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35000" y="1441450"/>
          <a:ext cx="147955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Nutan Howlader</a:t>
          </a:r>
        </a:p>
      </xdr:txBody>
    </xdr:sp>
    <xdr:clientData/>
  </xdr:twoCellAnchor>
  <xdr:twoCellAnchor>
    <xdr:from>
      <xdr:col>5</xdr:col>
      <xdr:colOff>203200</xdr:colOff>
      <xdr:row>9</xdr:row>
      <xdr:rowOff>177800</xdr:rowOff>
    </xdr:from>
    <xdr:to>
      <xdr:col>7</xdr:col>
      <xdr:colOff>990600</xdr:colOff>
      <xdr:row>11</xdr:row>
      <xdr:rowOff>25400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917950" y="1816100"/>
          <a:ext cx="180340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23.07.2025</a:t>
          </a:r>
        </a:p>
      </xdr:txBody>
    </xdr:sp>
    <xdr:clientData/>
  </xdr:twoCellAnchor>
  <xdr:twoCellAnchor>
    <xdr:from>
      <xdr:col>1</xdr:col>
      <xdr:colOff>654050</xdr:colOff>
      <xdr:row>10</xdr:row>
      <xdr:rowOff>0</xdr:rowOff>
    </xdr:from>
    <xdr:to>
      <xdr:col>2</xdr:col>
      <xdr:colOff>1181100</xdr:colOff>
      <xdr:row>11</xdr:row>
      <xdr:rowOff>25400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908050" y="1822450"/>
          <a:ext cx="18669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Admin &amp; Finance Officer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629355</xdr:colOff>
      <xdr:row>0</xdr:row>
      <xdr:rowOff>155141</xdr:rowOff>
    </xdr:from>
    <xdr:to>
      <xdr:col>9</xdr:col>
      <xdr:colOff>187678</xdr:colOff>
      <xdr:row>2</xdr:row>
      <xdr:rowOff>155927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2" t="23074" r="9912" b="22504"/>
        <a:stretch>
          <a:fillRect/>
        </a:stretch>
      </xdr:blipFill>
      <xdr:spPr bwMode="auto">
        <a:xfrm>
          <a:off x="5449005" y="155141"/>
          <a:ext cx="1101373" cy="36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698500</xdr:colOff>
      <xdr:row>4</xdr:row>
      <xdr:rowOff>12700</xdr:rowOff>
    </xdr:from>
    <xdr:to>
      <xdr:col>2</xdr:col>
      <xdr:colOff>171450</xdr:colOff>
      <xdr:row>5</xdr:row>
      <xdr:rowOff>50800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52500" y="793750"/>
          <a:ext cx="8128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JAGO NARI</a:t>
          </a:r>
        </a:p>
      </xdr:txBody>
    </xdr:sp>
    <xdr:clientData/>
  </xdr:twoCellAnchor>
  <xdr:twoCellAnchor>
    <xdr:from>
      <xdr:col>6</xdr:col>
      <xdr:colOff>44450</xdr:colOff>
      <xdr:row>3</xdr:row>
      <xdr:rowOff>50800</xdr:rowOff>
    </xdr:from>
    <xdr:to>
      <xdr:col>8</xdr:col>
      <xdr:colOff>596900</xdr:colOff>
      <xdr:row>5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184650" y="749300"/>
          <a:ext cx="21336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PRODRIPTA Project</a:t>
          </a:r>
        </a:p>
      </xdr:txBody>
    </xdr:sp>
    <xdr:clientData/>
  </xdr:twoCellAnchor>
  <xdr:twoCellAnchor>
    <xdr:from>
      <xdr:col>1</xdr:col>
      <xdr:colOff>381000</xdr:colOff>
      <xdr:row>7</xdr:row>
      <xdr:rowOff>69850</xdr:rowOff>
    </xdr:from>
    <xdr:to>
      <xdr:col>2</xdr:col>
      <xdr:colOff>520700</xdr:colOff>
      <xdr:row>9</xdr:row>
      <xdr:rowOff>25400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35000" y="1441450"/>
          <a:ext cx="147955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Nutan Howlader</a:t>
          </a:r>
        </a:p>
      </xdr:txBody>
    </xdr:sp>
    <xdr:clientData/>
  </xdr:twoCellAnchor>
  <xdr:twoCellAnchor>
    <xdr:from>
      <xdr:col>5</xdr:col>
      <xdr:colOff>203200</xdr:colOff>
      <xdr:row>9</xdr:row>
      <xdr:rowOff>177800</xdr:rowOff>
    </xdr:from>
    <xdr:to>
      <xdr:col>7</xdr:col>
      <xdr:colOff>990600</xdr:colOff>
      <xdr:row>11</xdr:row>
      <xdr:rowOff>25400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917950" y="1816100"/>
          <a:ext cx="180340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22.07.2025</a:t>
          </a:r>
        </a:p>
      </xdr:txBody>
    </xdr:sp>
    <xdr:clientData/>
  </xdr:twoCellAnchor>
  <xdr:twoCellAnchor>
    <xdr:from>
      <xdr:col>1</xdr:col>
      <xdr:colOff>654050</xdr:colOff>
      <xdr:row>10</xdr:row>
      <xdr:rowOff>0</xdr:rowOff>
    </xdr:from>
    <xdr:to>
      <xdr:col>2</xdr:col>
      <xdr:colOff>1181100</xdr:colOff>
      <xdr:row>11</xdr:row>
      <xdr:rowOff>25400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908050" y="1822450"/>
          <a:ext cx="18669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Admin &amp; Finance Officer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30"/>
  <sheetViews>
    <sheetView showGridLines="0" topLeftCell="A8" zoomScaleNormal="100" workbookViewId="0">
      <selection activeCell="L22" sqref="L22"/>
    </sheetView>
  </sheetViews>
  <sheetFormatPr defaultColWidth="8.81640625" defaultRowHeight="14.5" x14ac:dyDescent="0.35"/>
  <cols>
    <col min="1" max="1" width="3.6328125" style="1" customWidth="1"/>
    <col min="2" max="2" width="19.1796875" style="1" customWidth="1"/>
    <col min="3" max="3" width="20.1796875" style="1" customWidth="1"/>
    <col min="4" max="4" width="5.90625" style="1" customWidth="1"/>
    <col min="5" max="6" width="6.08984375" style="1" customWidth="1"/>
    <col min="7" max="7" width="9.81640625" style="1" customWidth="1"/>
    <col min="8" max="8" width="17.1796875" style="1" customWidth="1"/>
    <col min="9" max="9" width="9.1796875" style="1" customWidth="1"/>
    <col min="10" max="16384" width="8.81640625" style="1"/>
  </cols>
  <sheetData>
    <row r="3" spans="1:11" ht="26" x14ac:dyDescent="0.35">
      <c r="A3" s="70" t="s">
        <v>6</v>
      </c>
      <c r="B3" s="70"/>
      <c r="C3" s="70"/>
      <c r="D3" s="70"/>
      <c r="E3" s="70"/>
      <c r="F3" s="70"/>
      <c r="G3" s="70"/>
      <c r="H3" s="70"/>
      <c r="I3" s="70"/>
    </row>
    <row r="4" spans="1:11" ht="6.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5">
      <c r="A5" s="71" t="s">
        <v>7</v>
      </c>
      <c r="B5" s="71"/>
      <c r="C5" s="71"/>
      <c r="D5" s="71"/>
      <c r="E5" s="71"/>
      <c r="F5" s="71"/>
      <c r="G5" s="71"/>
      <c r="H5" s="71"/>
      <c r="I5" s="71"/>
      <c r="J5" s="3"/>
      <c r="K5" s="3"/>
    </row>
    <row r="6" spans="1:11" ht="8.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3.5" x14ac:dyDescent="0.35">
      <c r="A7" s="72" t="s">
        <v>0</v>
      </c>
      <c r="B7" s="72"/>
      <c r="C7" s="72"/>
      <c r="D7" s="72"/>
      <c r="E7" s="72"/>
      <c r="F7" s="72"/>
      <c r="G7" s="72"/>
      <c r="H7" s="72"/>
      <c r="I7" s="72"/>
      <c r="J7" s="3"/>
      <c r="K7" s="2"/>
    </row>
    <row r="8" spans="1:11" ht="6.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5">
      <c r="A9" s="73" t="s">
        <v>33</v>
      </c>
      <c r="B9" s="73"/>
      <c r="C9" s="73"/>
      <c r="D9" s="73"/>
      <c r="E9" s="73"/>
      <c r="F9" s="73"/>
      <c r="G9" s="73"/>
      <c r="H9" s="73"/>
      <c r="I9" s="73"/>
      <c r="J9" s="3"/>
      <c r="K9" s="3"/>
    </row>
    <row r="10" spans="1:1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5">
      <c r="A11" s="73" t="s">
        <v>1</v>
      </c>
      <c r="B11" s="73"/>
      <c r="C11" s="73"/>
      <c r="D11" s="73"/>
      <c r="E11" s="73"/>
      <c r="F11" s="73"/>
      <c r="G11" s="73"/>
      <c r="H11" s="73"/>
      <c r="I11" s="73"/>
      <c r="J11" s="3"/>
      <c r="K11" s="3"/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8" customHeight="1" x14ac:dyDescent="0.35">
      <c r="A13" s="4" t="s">
        <v>8</v>
      </c>
      <c r="B13" s="6" t="s">
        <v>10</v>
      </c>
      <c r="C13" s="6" t="s">
        <v>2</v>
      </c>
      <c r="D13" s="4" t="s">
        <v>12</v>
      </c>
      <c r="E13" s="4" t="s">
        <v>13</v>
      </c>
      <c r="F13" s="4" t="s">
        <v>14</v>
      </c>
      <c r="G13" s="4" t="s">
        <v>3</v>
      </c>
      <c r="H13" s="4" t="s">
        <v>9</v>
      </c>
      <c r="I13" s="7" t="s">
        <v>4</v>
      </c>
      <c r="J13" s="2"/>
      <c r="K13" s="2"/>
    </row>
    <row r="14" spans="1:11" ht="17.5" customHeight="1" x14ac:dyDescent="0.35">
      <c r="A14" s="10">
        <v>1</v>
      </c>
      <c r="B14" s="18" t="s">
        <v>17</v>
      </c>
      <c r="C14" s="19" t="s">
        <v>18</v>
      </c>
      <c r="D14" s="22" t="s">
        <v>15</v>
      </c>
      <c r="E14" s="10">
        <v>8</v>
      </c>
      <c r="F14" s="10">
        <v>180</v>
      </c>
      <c r="G14" s="13">
        <f>E14*F14</f>
        <v>1440</v>
      </c>
      <c r="H14" s="74" t="s">
        <v>26</v>
      </c>
      <c r="I14" s="17"/>
      <c r="J14" s="2"/>
      <c r="K14" s="2"/>
    </row>
    <row r="15" spans="1:11" x14ac:dyDescent="0.35">
      <c r="A15" s="10">
        <v>2</v>
      </c>
      <c r="B15" s="20" t="s">
        <v>19</v>
      </c>
      <c r="C15" s="21" t="s">
        <v>19</v>
      </c>
      <c r="D15" s="23" t="s">
        <v>15</v>
      </c>
      <c r="E15" s="10">
        <v>12</v>
      </c>
      <c r="F15" s="10">
        <v>25</v>
      </c>
      <c r="G15" s="13">
        <f t="shared" ref="G15:G21" si="0">E15*F15</f>
        <v>300</v>
      </c>
      <c r="H15" s="75"/>
      <c r="I15" s="17"/>
      <c r="J15" s="2"/>
      <c r="K15" s="2"/>
    </row>
    <row r="16" spans="1:11" x14ac:dyDescent="0.35">
      <c r="A16" s="10">
        <v>3</v>
      </c>
      <c r="B16" s="11" t="s">
        <v>27</v>
      </c>
      <c r="C16" s="11" t="s">
        <v>28</v>
      </c>
      <c r="D16" s="22" t="s">
        <v>20</v>
      </c>
      <c r="E16" s="10">
        <v>3</v>
      </c>
      <c r="F16" s="10">
        <v>510</v>
      </c>
      <c r="G16" s="13">
        <f t="shared" si="0"/>
        <v>1530</v>
      </c>
      <c r="H16" s="75"/>
      <c r="I16" s="14"/>
      <c r="J16" s="2"/>
      <c r="K16" s="2"/>
    </row>
    <row r="17" spans="1:11" x14ac:dyDescent="0.35">
      <c r="A17" s="10">
        <v>4</v>
      </c>
      <c r="B17" s="11" t="s">
        <v>21</v>
      </c>
      <c r="C17" s="11" t="s">
        <v>29</v>
      </c>
      <c r="D17" s="22" t="s">
        <v>15</v>
      </c>
      <c r="E17" s="10">
        <v>100</v>
      </c>
      <c r="F17" s="10">
        <v>2.5</v>
      </c>
      <c r="G17" s="13">
        <f t="shared" si="0"/>
        <v>250</v>
      </c>
      <c r="H17" s="75"/>
      <c r="I17" s="14"/>
      <c r="J17" s="2"/>
      <c r="K17" s="2"/>
    </row>
    <row r="18" spans="1:11" x14ac:dyDescent="0.35">
      <c r="A18" s="10">
        <v>5</v>
      </c>
      <c r="B18" s="11" t="s">
        <v>30</v>
      </c>
      <c r="C18" s="11" t="s">
        <v>31</v>
      </c>
      <c r="D18" s="22" t="s">
        <v>15</v>
      </c>
      <c r="E18" s="10">
        <v>1</v>
      </c>
      <c r="F18" s="10">
        <v>550</v>
      </c>
      <c r="G18" s="13">
        <f t="shared" si="0"/>
        <v>550</v>
      </c>
      <c r="H18" s="75"/>
      <c r="I18" s="14"/>
      <c r="J18" s="2"/>
      <c r="K18" s="2"/>
    </row>
    <row r="19" spans="1:11" x14ac:dyDescent="0.35">
      <c r="A19" s="10">
        <v>6</v>
      </c>
      <c r="B19" s="11" t="s">
        <v>24</v>
      </c>
      <c r="C19" s="11" t="s">
        <v>25</v>
      </c>
      <c r="D19" s="22" t="s">
        <v>15</v>
      </c>
      <c r="E19" s="10">
        <v>1</v>
      </c>
      <c r="F19" s="10">
        <v>100</v>
      </c>
      <c r="G19" s="13">
        <f t="shared" si="0"/>
        <v>100</v>
      </c>
      <c r="H19" s="75"/>
      <c r="I19" s="14"/>
      <c r="J19" s="2"/>
      <c r="K19" s="2"/>
    </row>
    <row r="20" spans="1:11" x14ac:dyDescent="0.35">
      <c r="A20" s="10">
        <v>7</v>
      </c>
      <c r="B20" s="11" t="s">
        <v>23</v>
      </c>
      <c r="C20" s="11" t="s">
        <v>22</v>
      </c>
      <c r="D20" s="22" t="s">
        <v>15</v>
      </c>
      <c r="E20" s="10">
        <v>1</v>
      </c>
      <c r="F20" s="10">
        <v>220</v>
      </c>
      <c r="G20" s="13">
        <f t="shared" si="0"/>
        <v>220</v>
      </c>
      <c r="H20" s="75"/>
      <c r="I20" s="14"/>
      <c r="J20" s="2"/>
      <c r="K20" s="2"/>
    </row>
    <row r="21" spans="1:11" x14ac:dyDescent="0.35">
      <c r="A21" s="10">
        <v>8</v>
      </c>
      <c r="B21" s="11" t="s">
        <v>34</v>
      </c>
      <c r="C21" s="11" t="s">
        <v>32</v>
      </c>
      <c r="D21" s="22" t="s">
        <v>15</v>
      </c>
      <c r="E21" s="10">
        <v>1</v>
      </c>
      <c r="F21" s="10">
        <v>600</v>
      </c>
      <c r="G21" s="13">
        <f t="shared" si="0"/>
        <v>600</v>
      </c>
      <c r="H21" s="75"/>
      <c r="I21" s="14"/>
      <c r="J21" s="2"/>
      <c r="K21" s="2"/>
    </row>
    <row r="22" spans="1:11" x14ac:dyDescent="0.35">
      <c r="A22" s="10"/>
      <c r="B22" s="25"/>
      <c r="C22" s="27"/>
      <c r="D22" s="26"/>
      <c r="E22" s="10"/>
      <c r="F22" s="10"/>
      <c r="G22" s="13"/>
      <c r="H22" s="28"/>
      <c r="I22" s="17"/>
      <c r="J22" s="2"/>
      <c r="K22" s="2"/>
    </row>
    <row r="23" spans="1:11" x14ac:dyDescent="0.35">
      <c r="A23" s="10"/>
      <c r="B23" s="25"/>
      <c r="C23" s="25"/>
      <c r="D23" s="26"/>
      <c r="E23" s="10"/>
      <c r="F23" s="10"/>
      <c r="G23" s="13"/>
      <c r="H23" s="16"/>
      <c r="I23" s="17"/>
      <c r="J23" s="2"/>
      <c r="K23" s="2"/>
    </row>
    <row r="24" spans="1:11" x14ac:dyDescent="0.35">
      <c r="A24" s="66" t="s">
        <v>5</v>
      </c>
      <c r="B24" s="67"/>
      <c r="C24" s="24"/>
      <c r="D24" s="8"/>
      <c r="E24" s="9"/>
      <c r="F24" s="9"/>
      <c r="G24" s="12">
        <f>SUM(G14:G23)</f>
        <v>4990</v>
      </c>
      <c r="H24" s="5"/>
      <c r="I24" s="5"/>
      <c r="J24" s="2"/>
      <c r="K24" s="2"/>
    </row>
    <row r="25" spans="1:11" x14ac:dyDescent="0.35">
      <c r="A25" s="68" t="s">
        <v>16</v>
      </c>
      <c r="B25" s="68"/>
      <c r="C25" s="68"/>
      <c r="D25" s="68"/>
      <c r="E25" s="68"/>
      <c r="F25" s="68"/>
      <c r="G25" s="68"/>
      <c r="H25" s="68"/>
      <c r="I25" s="68"/>
      <c r="J25" s="2"/>
      <c r="K25" s="2"/>
    </row>
    <row r="26" spans="1:11" x14ac:dyDescent="0.35">
      <c r="A26" s="15"/>
      <c r="B26" s="15"/>
      <c r="C26" s="15"/>
      <c r="D26" s="15"/>
      <c r="E26" s="15"/>
      <c r="F26" s="15"/>
      <c r="G26" s="15"/>
      <c r="H26" s="15"/>
      <c r="I26" s="15"/>
      <c r="J26" s="2"/>
      <c r="K26" s="2"/>
    </row>
    <row r="27" spans="1:11" x14ac:dyDescent="0.35">
      <c r="A27" s="15"/>
      <c r="B27" s="15"/>
      <c r="C27" s="15"/>
      <c r="D27" s="15"/>
      <c r="E27" s="15"/>
      <c r="F27" s="15"/>
      <c r="G27" s="15"/>
      <c r="H27" s="15"/>
      <c r="I27" s="15"/>
      <c r="J27" s="2"/>
      <c r="K27" s="2"/>
    </row>
    <row r="28" spans="1:1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69" t="s">
        <v>11</v>
      </c>
      <c r="B29" s="69"/>
      <c r="C29" s="69"/>
      <c r="D29" s="69"/>
      <c r="E29" s="69"/>
      <c r="F29" s="69"/>
      <c r="G29" s="69"/>
      <c r="H29" s="69"/>
      <c r="I29" s="69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9">
    <mergeCell ref="A24:B24"/>
    <mergeCell ref="A25:I25"/>
    <mergeCell ref="A29:I29"/>
    <mergeCell ref="A3:I3"/>
    <mergeCell ref="A5:I5"/>
    <mergeCell ref="A7:I7"/>
    <mergeCell ref="A9:I9"/>
    <mergeCell ref="A11:I11"/>
    <mergeCell ref="H14:H21"/>
  </mergeCells>
  <pageMargins left="0.45" right="0.2" top="0.5" bottom="0.2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showGridLines="0" tabSelected="1" view="pageBreakPreview" topLeftCell="A8" zoomScaleNormal="100" zoomScaleSheetLayoutView="100" workbookViewId="0">
      <selection activeCell="H9" sqref="H9"/>
    </sheetView>
  </sheetViews>
  <sheetFormatPr defaultColWidth="8.90625" defaultRowHeight="14.5" x14ac:dyDescent="0.35"/>
  <cols>
    <col min="1" max="1" width="3.6328125" style="1" customWidth="1"/>
    <col min="2" max="2" width="10.6328125" style="1" customWidth="1"/>
    <col min="3" max="3" width="46.54296875" style="1" customWidth="1"/>
    <col min="4" max="4" width="6" style="56" customWidth="1"/>
    <col min="5" max="5" width="4.6328125" style="48" customWidth="1"/>
    <col min="6" max="6" width="5.81640625" style="48" customWidth="1"/>
    <col min="7" max="7" width="11.7265625" style="48" customWidth="1"/>
    <col min="8" max="8" width="14.1796875" style="1" customWidth="1"/>
    <col min="9" max="9" width="9.90625" style="1" bestFit="1" customWidth="1"/>
    <col min="10" max="16384" width="8.90625" style="1"/>
  </cols>
  <sheetData>
    <row r="1" spans="1:10" ht="14.5" customHeight="1" x14ac:dyDescent="0.35">
      <c r="A1" s="35"/>
      <c r="B1" s="83" t="s">
        <v>93</v>
      </c>
      <c r="C1" s="83"/>
      <c r="D1" s="83"/>
      <c r="E1" s="83"/>
      <c r="F1" s="83"/>
      <c r="G1" s="83"/>
      <c r="H1" s="84"/>
    </row>
    <row r="2" spans="1:10" ht="8" customHeight="1" x14ac:dyDescent="0.35">
      <c r="A2" s="36"/>
      <c r="B2" s="37"/>
      <c r="C2" s="37"/>
      <c r="D2" s="54"/>
      <c r="E2" s="46"/>
      <c r="F2" s="46"/>
      <c r="G2" s="46"/>
      <c r="H2" s="38"/>
    </row>
    <row r="3" spans="1:10" ht="15.5" x14ac:dyDescent="0.35">
      <c r="A3" s="79" t="s">
        <v>94</v>
      </c>
      <c r="B3" s="79"/>
      <c r="C3" s="79"/>
      <c r="D3" s="79"/>
      <c r="E3" s="79"/>
      <c r="F3" s="79"/>
      <c r="G3" s="79"/>
      <c r="H3" s="79"/>
    </row>
    <row r="4" spans="1:10" ht="16.5" customHeight="1" x14ac:dyDescent="0.35">
      <c r="A4" s="85" t="s">
        <v>95</v>
      </c>
      <c r="B4" s="85"/>
      <c r="C4" s="85"/>
      <c r="D4" s="85"/>
      <c r="E4" s="85"/>
      <c r="F4" s="85"/>
      <c r="G4" s="85"/>
      <c r="H4" s="85"/>
      <c r="I4" s="2"/>
      <c r="J4" s="2"/>
    </row>
    <row r="5" spans="1:10" x14ac:dyDescent="0.35">
      <c r="A5" s="86" t="s">
        <v>96</v>
      </c>
      <c r="B5" s="87"/>
      <c r="C5" s="88"/>
      <c r="D5" s="89" t="s">
        <v>97</v>
      </c>
      <c r="E5" s="90"/>
      <c r="F5" s="90"/>
      <c r="G5" s="91"/>
      <c r="H5" s="11" t="s">
        <v>98</v>
      </c>
      <c r="I5" s="3"/>
      <c r="J5" s="3"/>
    </row>
    <row r="6" spans="1:10" ht="8.5" customHeight="1" x14ac:dyDescent="0.35">
      <c r="A6" s="39"/>
      <c r="B6" s="40"/>
      <c r="C6" s="40"/>
      <c r="D6" s="55"/>
      <c r="E6" s="45"/>
      <c r="F6" s="45"/>
      <c r="G6" s="57"/>
      <c r="H6" s="41"/>
      <c r="I6" s="2"/>
      <c r="J6" s="2"/>
    </row>
    <row r="7" spans="1:10" ht="38" customHeight="1" x14ac:dyDescent="0.35">
      <c r="A7" s="60" t="s">
        <v>8</v>
      </c>
      <c r="B7" s="6" t="s">
        <v>10</v>
      </c>
      <c r="C7" s="6" t="s">
        <v>2</v>
      </c>
      <c r="D7" s="6" t="s">
        <v>12</v>
      </c>
      <c r="E7" s="6" t="s">
        <v>13</v>
      </c>
      <c r="F7" s="6" t="s">
        <v>14</v>
      </c>
      <c r="G7" s="6" t="s">
        <v>108</v>
      </c>
      <c r="H7" s="64" t="s">
        <v>4</v>
      </c>
      <c r="I7" s="2"/>
      <c r="J7" s="2"/>
    </row>
    <row r="8" spans="1:10" ht="169.5" customHeight="1" x14ac:dyDescent="0.35">
      <c r="A8" s="49">
        <v>1</v>
      </c>
      <c r="B8" s="44" t="s">
        <v>90</v>
      </c>
      <c r="C8" s="58" t="s">
        <v>113</v>
      </c>
      <c r="D8" s="33" t="s">
        <v>15</v>
      </c>
      <c r="E8" s="33">
        <v>640</v>
      </c>
      <c r="F8" s="33"/>
      <c r="G8" s="33"/>
      <c r="H8" s="63"/>
      <c r="I8" s="2"/>
      <c r="J8" s="2"/>
    </row>
    <row r="9" spans="1:10" ht="156.5" customHeight="1" x14ac:dyDescent="0.35">
      <c r="A9" s="49">
        <v>2</v>
      </c>
      <c r="B9" s="44" t="s">
        <v>91</v>
      </c>
      <c r="C9" s="58" t="s">
        <v>114</v>
      </c>
      <c r="D9" s="33" t="s">
        <v>15</v>
      </c>
      <c r="E9" s="33">
        <v>160</v>
      </c>
      <c r="F9" s="33"/>
      <c r="G9" s="33"/>
      <c r="H9" s="63"/>
      <c r="I9" s="2"/>
      <c r="J9" s="2"/>
    </row>
    <row r="10" spans="1:10" ht="77.5" customHeight="1" x14ac:dyDescent="0.35">
      <c r="A10" s="49">
        <v>3</v>
      </c>
      <c r="B10" s="44" t="s">
        <v>85</v>
      </c>
      <c r="C10" s="44" t="s">
        <v>100</v>
      </c>
      <c r="D10" s="33" t="s">
        <v>79</v>
      </c>
      <c r="E10" s="33">
        <v>80</v>
      </c>
      <c r="F10" s="33"/>
      <c r="G10" s="33"/>
      <c r="H10" s="59" t="s">
        <v>87</v>
      </c>
      <c r="I10" s="2"/>
      <c r="J10" s="2"/>
    </row>
    <row r="11" spans="1:10" ht="25.5" customHeight="1" x14ac:dyDescent="0.35">
      <c r="A11" s="49">
        <v>4</v>
      </c>
      <c r="B11" s="44" t="s">
        <v>101</v>
      </c>
      <c r="C11" s="44" t="s">
        <v>104</v>
      </c>
      <c r="D11" s="33" t="s">
        <v>15</v>
      </c>
      <c r="E11" s="33">
        <v>4000</v>
      </c>
      <c r="F11" s="33"/>
      <c r="G11" s="33"/>
      <c r="H11" s="61"/>
      <c r="I11" s="2"/>
      <c r="J11" s="2"/>
    </row>
    <row r="12" spans="1:10" ht="27.5" customHeight="1" x14ac:dyDescent="0.35">
      <c r="A12" s="49">
        <v>5</v>
      </c>
      <c r="B12" s="51" t="s">
        <v>82</v>
      </c>
      <c r="C12" s="51" t="s">
        <v>103</v>
      </c>
      <c r="D12" s="33" t="s">
        <v>77</v>
      </c>
      <c r="E12" s="33">
        <v>196</v>
      </c>
      <c r="F12" s="52"/>
      <c r="G12" s="33"/>
      <c r="H12" s="61"/>
      <c r="I12" s="2"/>
      <c r="J12" s="2"/>
    </row>
    <row r="13" spans="1:10" ht="41.5" customHeight="1" x14ac:dyDescent="0.35">
      <c r="A13" s="49">
        <v>6</v>
      </c>
      <c r="B13" s="44" t="s">
        <v>86</v>
      </c>
      <c r="C13" s="44" t="s">
        <v>102</v>
      </c>
      <c r="D13" s="33" t="s">
        <v>81</v>
      </c>
      <c r="E13" s="33">
        <v>240</v>
      </c>
      <c r="F13" s="33"/>
      <c r="G13" s="33"/>
      <c r="H13" s="50"/>
      <c r="I13" s="2"/>
      <c r="J13" s="2"/>
    </row>
    <row r="14" spans="1:10" ht="25" customHeight="1" x14ac:dyDescent="0.35">
      <c r="A14" s="49">
        <v>7</v>
      </c>
      <c r="B14" s="44" t="s">
        <v>78</v>
      </c>
      <c r="C14" s="44" t="s">
        <v>105</v>
      </c>
      <c r="D14" s="33" t="s">
        <v>15</v>
      </c>
      <c r="E14" s="33">
        <v>400</v>
      </c>
      <c r="F14" s="33"/>
      <c r="G14" s="33"/>
      <c r="H14" s="50"/>
      <c r="I14" s="2"/>
      <c r="J14" s="2"/>
    </row>
    <row r="15" spans="1:10" ht="30" customHeight="1" x14ac:dyDescent="0.35">
      <c r="A15" s="49">
        <v>8</v>
      </c>
      <c r="B15" s="44" t="s">
        <v>106</v>
      </c>
      <c r="C15" s="44" t="s">
        <v>107</v>
      </c>
      <c r="D15" s="33" t="s">
        <v>81</v>
      </c>
      <c r="E15" s="33">
        <v>160</v>
      </c>
      <c r="F15" s="33"/>
      <c r="G15" s="33"/>
      <c r="H15" s="50"/>
      <c r="I15" s="2"/>
      <c r="J15" s="2"/>
    </row>
    <row r="16" spans="1:10" ht="44.5" customHeight="1" x14ac:dyDescent="0.35">
      <c r="A16" s="49">
        <v>9</v>
      </c>
      <c r="B16" s="44" t="s">
        <v>83</v>
      </c>
      <c r="C16" s="44" t="s">
        <v>99</v>
      </c>
      <c r="D16" s="33" t="s">
        <v>109</v>
      </c>
      <c r="E16" s="33">
        <v>1</v>
      </c>
      <c r="F16" s="33"/>
      <c r="G16" s="33"/>
      <c r="H16" s="59"/>
      <c r="I16" s="2"/>
      <c r="J16" s="2"/>
    </row>
    <row r="17" spans="1:10" ht="24.5" customHeight="1" x14ac:dyDescent="0.35">
      <c r="A17" s="49">
        <v>10</v>
      </c>
      <c r="B17" s="44" t="s">
        <v>92</v>
      </c>
      <c r="C17" s="65" t="s">
        <v>111</v>
      </c>
      <c r="D17" s="33" t="s">
        <v>89</v>
      </c>
      <c r="E17" s="33">
        <v>18</v>
      </c>
      <c r="F17" s="33"/>
      <c r="G17" s="33"/>
      <c r="H17" s="59"/>
      <c r="I17" s="2"/>
      <c r="J17" s="2"/>
    </row>
    <row r="18" spans="1:10" ht="72" customHeight="1" x14ac:dyDescent="0.35">
      <c r="A18" s="49">
        <v>11</v>
      </c>
      <c r="B18" s="44" t="s">
        <v>84</v>
      </c>
      <c r="C18" s="44" t="s">
        <v>110</v>
      </c>
      <c r="D18" s="33" t="s">
        <v>80</v>
      </c>
      <c r="E18" s="33">
        <v>98</v>
      </c>
      <c r="F18" s="33"/>
      <c r="G18" s="33"/>
      <c r="H18" s="59" t="s">
        <v>88</v>
      </c>
      <c r="I18" s="2"/>
      <c r="J18" s="2"/>
    </row>
    <row r="19" spans="1:10" ht="23" customHeight="1" x14ac:dyDescent="0.35">
      <c r="A19" s="80" t="s">
        <v>112</v>
      </c>
      <c r="B19" s="81"/>
      <c r="C19" s="81"/>
      <c r="D19" s="81"/>
      <c r="E19" s="81"/>
      <c r="F19" s="82"/>
      <c r="G19" s="62">
        <f>SUM(G8:G18)</f>
        <v>0</v>
      </c>
      <c r="H19" s="53"/>
      <c r="I19" s="2"/>
      <c r="J19" s="2"/>
    </row>
    <row r="20" spans="1:10" ht="1" hidden="1" customHeight="1" x14ac:dyDescent="0.35">
      <c r="A20" s="42"/>
      <c r="B20" s="15"/>
      <c r="C20" s="15"/>
      <c r="D20" s="47"/>
      <c r="E20" s="47"/>
      <c r="F20" s="47"/>
      <c r="G20" s="47"/>
      <c r="H20" s="43"/>
      <c r="I20" s="2"/>
      <c r="J20" s="2"/>
    </row>
    <row r="21" spans="1:10" ht="8" hidden="1" customHeight="1" x14ac:dyDescent="0.35">
      <c r="A21" s="39"/>
      <c r="B21" s="40"/>
      <c r="C21" s="40"/>
      <c r="D21" s="55"/>
      <c r="E21" s="45"/>
      <c r="F21" s="45"/>
      <c r="G21" s="57"/>
      <c r="H21" s="41"/>
      <c r="I21" s="2"/>
      <c r="J21" s="2"/>
    </row>
    <row r="22" spans="1:10" hidden="1" x14ac:dyDescent="0.35">
      <c r="A22" s="76"/>
      <c r="B22" s="77"/>
      <c r="C22" s="77"/>
      <c r="D22" s="77"/>
      <c r="E22" s="77"/>
      <c r="F22" s="77"/>
      <c r="G22" s="77"/>
      <c r="H22" s="78"/>
      <c r="I22" s="2"/>
      <c r="J22" s="2"/>
    </row>
    <row r="23" spans="1:10" hidden="1" x14ac:dyDescent="0.35">
      <c r="A23" s="39"/>
      <c r="B23" s="40"/>
      <c r="C23" s="40"/>
      <c r="D23" s="55"/>
      <c r="E23" s="45"/>
      <c r="F23" s="45"/>
      <c r="G23" s="57"/>
      <c r="H23" s="41"/>
      <c r="I23" s="2"/>
      <c r="J23" s="2"/>
    </row>
    <row r="24" spans="1:10" hidden="1" x14ac:dyDescent="0.35">
      <c r="A24" s="36"/>
      <c r="B24" s="37"/>
      <c r="C24" s="37"/>
      <c r="D24" s="54"/>
      <c r="E24" s="46"/>
      <c r="F24" s="46"/>
      <c r="G24" s="46"/>
      <c r="H24" s="38"/>
    </row>
  </sheetData>
  <mergeCells count="7">
    <mergeCell ref="A22:H22"/>
    <mergeCell ref="A3:H3"/>
    <mergeCell ref="A19:F19"/>
    <mergeCell ref="B1:H1"/>
    <mergeCell ref="A4:H4"/>
    <mergeCell ref="A5:C5"/>
    <mergeCell ref="D5:G5"/>
  </mergeCells>
  <pageMargins left="0.45" right="0.2" top="0.5" bottom="0.25" header="0.3" footer="0.3"/>
  <pageSetup paperSize="9" scale="9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26"/>
  <sheetViews>
    <sheetView showGridLines="0" topLeftCell="A4" zoomScaleNormal="100" workbookViewId="0">
      <selection activeCell="A14" sqref="A14:H19"/>
    </sheetView>
  </sheetViews>
  <sheetFormatPr defaultColWidth="8.81640625" defaultRowHeight="14.5" x14ac:dyDescent="0.35"/>
  <cols>
    <col min="1" max="1" width="3.6328125" style="1" customWidth="1"/>
    <col min="2" max="2" width="19.1796875" style="1" customWidth="1"/>
    <col min="3" max="3" width="18.36328125" style="1" customWidth="1"/>
    <col min="4" max="4" width="5.90625" style="1" customWidth="1"/>
    <col min="5" max="6" width="6.08984375" style="1" customWidth="1"/>
    <col min="7" max="7" width="9.81640625" style="1" customWidth="1"/>
    <col min="8" max="8" width="12.90625" style="1" customWidth="1"/>
    <col min="9" max="9" width="9.1796875" style="1" customWidth="1"/>
    <col min="10" max="16384" width="8.81640625" style="1"/>
  </cols>
  <sheetData>
    <row r="3" spans="1:11" ht="26" x14ac:dyDescent="0.35">
      <c r="A3" s="70" t="s">
        <v>6</v>
      </c>
      <c r="B3" s="70"/>
      <c r="C3" s="70"/>
      <c r="D3" s="70"/>
      <c r="E3" s="70"/>
      <c r="F3" s="70"/>
      <c r="G3" s="70"/>
      <c r="H3" s="70"/>
      <c r="I3" s="70"/>
    </row>
    <row r="4" spans="1:11" ht="6.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5">
      <c r="A5" s="71" t="s">
        <v>7</v>
      </c>
      <c r="B5" s="71"/>
      <c r="C5" s="71"/>
      <c r="D5" s="71"/>
      <c r="E5" s="71"/>
      <c r="F5" s="71"/>
      <c r="G5" s="71"/>
      <c r="H5" s="71"/>
      <c r="I5" s="71"/>
      <c r="J5" s="3"/>
      <c r="K5" s="3"/>
    </row>
    <row r="6" spans="1:11" ht="8.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3.5" x14ac:dyDescent="0.35">
      <c r="A7" s="72" t="s">
        <v>0</v>
      </c>
      <c r="B7" s="72"/>
      <c r="C7" s="72"/>
      <c r="D7" s="72"/>
      <c r="E7" s="72"/>
      <c r="F7" s="72"/>
      <c r="G7" s="72"/>
      <c r="H7" s="72"/>
      <c r="I7" s="72"/>
      <c r="J7" s="3"/>
      <c r="K7" s="2"/>
    </row>
    <row r="8" spans="1:11" ht="6.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5">
      <c r="A9" s="73" t="s">
        <v>43</v>
      </c>
      <c r="B9" s="73"/>
      <c r="C9" s="73"/>
      <c r="D9" s="73"/>
      <c r="E9" s="73"/>
      <c r="F9" s="73"/>
      <c r="G9" s="73"/>
      <c r="H9" s="73"/>
      <c r="I9" s="73"/>
      <c r="J9" s="3"/>
      <c r="K9" s="3"/>
    </row>
    <row r="10" spans="1:1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5">
      <c r="A11" s="73" t="s">
        <v>1</v>
      </c>
      <c r="B11" s="73"/>
      <c r="C11" s="73"/>
      <c r="D11" s="73"/>
      <c r="E11" s="73"/>
      <c r="F11" s="73"/>
      <c r="G11" s="73"/>
      <c r="H11" s="73"/>
      <c r="I11" s="73"/>
      <c r="J11" s="3"/>
      <c r="K11" s="3"/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8" customHeight="1" x14ac:dyDescent="0.35">
      <c r="A13" s="4" t="s">
        <v>8</v>
      </c>
      <c r="B13" s="6" t="s">
        <v>10</v>
      </c>
      <c r="C13" s="6" t="s">
        <v>2</v>
      </c>
      <c r="D13" s="4" t="s">
        <v>12</v>
      </c>
      <c r="E13" s="4" t="s">
        <v>13</v>
      </c>
      <c r="F13" s="4" t="s">
        <v>14</v>
      </c>
      <c r="G13" s="4" t="s">
        <v>3</v>
      </c>
      <c r="H13" s="4" t="s">
        <v>9</v>
      </c>
      <c r="I13" s="7" t="s">
        <v>4</v>
      </c>
      <c r="J13" s="2"/>
      <c r="K13" s="2"/>
    </row>
    <row r="14" spans="1:11" ht="25.5" customHeight="1" x14ac:dyDescent="0.35">
      <c r="A14" s="10">
        <v>1</v>
      </c>
      <c r="B14" s="18" t="s">
        <v>35</v>
      </c>
      <c r="C14" s="18" t="s">
        <v>35</v>
      </c>
      <c r="D14" s="22"/>
      <c r="E14" s="10">
        <v>1</v>
      </c>
      <c r="F14" s="10">
        <v>4000</v>
      </c>
      <c r="G14" s="13">
        <f>E14*F14</f>
        <v>4000</v>
      </c>
      <c r="H14" s="33">
        <v>6059</v>
      </c>
      <c r="I14" s="17"/>
      <c r="J14" s="2"/>
      <c r="K14" s="2"/>
    </row>
    <row r="15" spans="1:11" x14ac:dyDescent="0.35">
      <c r="A15" s="10">
        <v>2</v>
      </c>
      <c r="B15" s="30" t="s">
        <v>36</v>
      </c>
      <c r="C15" s="21" t="s">
        <v>37</v>
      </c>
      <c r="D15" s="31" t="s">
        <v>15</v>
      </c>
      <c r="E15" s="10">
        <v>1</v>
      </c>
      <c r="F15" s="10">
        <v>980</v>
      </c>
      <c r="G15" s="13">
        <v>950</v>
      </c>
      <c r="H15" s="33">
        <v>6076</v>
      </c>
      <c r="I15" s="17"/>
      <c r="J15" s="2"/>
      <c r="K15" s="2"/>
    </row>
    <row r="16" spans="1:11" x14ac:dyDescent="0.35">
      <c r="A16" s="10"/>
      <c r="B16" s="30" t="s">
        <v>39</v>
      </c>
      <c r="C16" s="21"/>
      <c r="D16" s="31"/>
      <c r="E16" s="10"/>
      <c r="F16" s="10"/>
      <c r="G16" s="13">
        <v>550</v>
      </c>
      <c r="H16" s="33">
        <v>6078</v>
      </c>
      <c r="I16" s="17"/>
      <c r="J16" s="2"/>
      <c r="K16" s="2"/>
    </row>
    <row r="17" spans="1:11" x14ac:dyDescent="0.35">
      <c r="A17" s="10"/>
      <c r="B17" s="30" t="s">
        <v>40</v>
      </c>
      <c r="C17" s="21"/>
      <c r="D17" s="31"/>
      <c r="E17" s="10"/>
      <c r="F17" s="10"/>
      <c r="G17" s="13">
        <v>8000</v>
      </c>
      <c r="H17" s="33">
        <v>6075</v>
      </c>
      <c r="I17" s="17"/>
      <c r="J17" s="2"/>
      <c r="K17" s="2"/>
    </row>
    <row r="18" spans="1:11" x14ac:dyDescent="0.35">
      <c r="A18" s="10"/>
      <c r="B18" s="30" t="s">
        <v>41</v>
      </c>
      <c r="C18" s="21"/>
      <c r="D18" s="31"/>
      <c r="E18" s="10"/>
      <c r="F18" s="10"/>
      <c r="G18" s="13">
        <v>2500</v>
      </c>
      <c r="H18" s="33">
        <v>6075</v>
      </c>
      <c r="I18" s="17"/>
      <c r="J18" s="2"/>
      <c r="K18" s="2"/>
    </row>
    <row r="19" spans="1:11" ht="25" customHeight="1" x14ac:dyDescent="0.35">
      <c r="A19" s="10"/>
      <c r="B19" s="11" t="s">
        <v>38</v>
      </c>
      <c r="C19" s="32" t="s">
        <v>42</v>
      </c>
      <c r="D19" s="22"/>
      <c r="E19" s="10">
        <v>1</v>
      </c>
      <c r="F19" s="10">
        <v>9000</v>
      </c>
      <c r="G19" s="13">
        <f t="shared" ref="G19" si="0">E19*F19</f>
        <v>9000</v>
      </c>
      <c r="H19" s="33">
        <v>6048</v>
      </c>
      <c r="I19" s="14"/>
      <c r="J19" s="2"/>
      <c r="K19" s="2"/>
    </row>
    <row r="20" spans="1:11" x14ac:dyDescent="0.35">
      <c r="A20" s="66" t="s">
        <v>5</v>
      </c>
      <c r="B20" s="67"/>
      <c r="C20" s="29"/>
      <c r="D20" s="8"/>
      <c r="E20" s="9"/>
      <c r="F20" s="9"/>
      <c r="G20" s="12">
        <f>SUM(G14:G19)</f>
        <v>25000</v>
      </c>
      <c r="H20" s="9"/>
      <c r="I20" s="5"/>
      <c r="J20" s="2"/>
      <c r="K20" s="2"/>
    </row>
    <row r="21" spans="1:11" x14ac:dyDescent="0.35">
      <c r="A21" s="68" t="s">
        <v>16</v>
      </c>
      <c r="B21" s="68"/>
      <c r="C21" s="68"/>
      <c r="D21" s="68"/>
      <c r="E21" s="68"/>
      <c r="F21" s="68"/>
      <c r="G21" s="68"/>
      <c r="H21" s="68"/>
      <c r="I21" s="68"/>
      <c r="J21" s="2"/>
      <c r="K21" s="2"/>
    </row>
    <row r="22" spans="1:11" x14ac:dyDescent="0.35">
      <c r="A22" s="15"/>
      <c r="B22" s="15"/>
      <c r="C22" s="15"/>
      <c r="D22" s="15"/>
      <c r="E22" s="15"/>
      <c r="F22" s="15"/>
      <c r="G22" s="15"/>
      <c r="H22" s="15"/>
      <c r="I22" s="15"/>
      <c r="J22" s="2"/>
      <c r="K22" s="2"/>
    </row>
    <row r="23" spans="1:11" x14ac:dyDescent="0.35">
      <c r="A23" s="15"/>
      <c r="B23" s="15"/>
      <c r="C23" s="15"/>
      <c r="D23" s="15"/>
      <c r="E23" s="15"/>
      <c r="F23" s="15"/>
      <c r="G23" s="15"/>
      <c r="H23" s="15"/>
      <c r="I23" s="15"/>
      <c r="J23" s="2"/>
      <c r="K23" s="2"/>
    </row>
    <row r="24" spans="1:1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69" t="s">
        <v>11</v>
      </c>
      <c r="B25" s="69"/>
      <c r="C25" s="69"/>
      <c r="D25" s="69"/>
      <c r="E25" s="69"/>
      <c r="F25" s="69"/>
      <c r="G25" s="69"/>
      <c r="H25" s="69"/>
      <c r="I25" s="69"/>
      <c r="J25" s="2"/>
      <c r="K25" s="2"/>
    </row>
    <row r="26" spans="1:1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8">
    <mergeCell ref="A20:B20"/>
    <mergeCell ref="A21:I21"/>
    <mergeCell ref="A25:I25"/>
    <mergeCell ref="A3:I3"/>
    <mergeCell ref="A5:I5"/>
    <mergeCell ref="A7:I7"/>
    <mergeCell ref="A9:I9"/>
    <mergeCell ref="A11:I11"/>
  </mergeCells>
  <pageMargins left="0.45" right="0.2" top="0.5" bottom="0.2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K37"/>
  <sheetViews>
    <sheetView showGridLines="0" topLeftCell="A11" zoomScaleNormal="100" workbookViewId="0">
      <selection activeCell="L25" sqref="L25"/>
    </sheetView>
  </sheetViews>
  <sheetFormatPr defaultColWidth="8.81640625" defaultRowHeight="14.5" x14ac:dyDescent="0.35"/>
  <cols>
    <col min="1" max="1" width="3.6328125" style="1" customWidth="1"/>
    <col min="2" max="2" width="19.1796875" style="1" customWidth="1"/>
    <col min="3" max="3" width="18.36328125" style="1" customWidth="1"/>
    <col min="4" max="4" width="7.81640625" style="1" customWidth="1"/>
    <col min="5" max="6" width="6.08984375" style="1" customWidth="1"/>
    <col min="7" max="7" width="9.81640625" style="1" customWidth="1"/>
    <col min="8" max="8" width="12.90625" style="1" customWidth="1"/>
    <col min="9" max="9" width="9.1796875" style="1" customWidth="1"/>
    <col min="10" max="16384" width="8.81640625" style="1"/>
  </cols>
  <sheetData>
    <row r="3" spans="1:11" ht="26" x14ac:dyDescent="0.35">
      <c r="A3" s="70" t="s">
        <v>6</v>
      </c>
      <c r="B3" s="70"/>
      <c r="C3" s="70"/>
      <c r="D3" s="70"/>
      <c r="E3" s="70"/>
      <c r="F3" s="70"/>
      <c r="G3" s="70"/>
      <c r="H3" s="70"/>
      <c r="I3" s="70"/>
    </row>
    <row r="4" spans="1:11" ht="6.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5">
      <c r="A5" s="71" t="s">
        <v>7</v>
      </c>
      <c r="B5" s="71"/>
      <c r="C5" s="71"/>
      <c r="D5" s="71"/>
      <c r="E5" s="71"/>
      <c r="F5" s="71"/>
      <c r="G5" s="71"/>
      <c r="H5" s="71"/>
      <c r="I5" s="71"/>
      <c r="J5" s="3"/>
      <c r="K5" s="3"/>
    </row>
    <row r="6" spans="1:11" ht="8.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3.5" x14ac:dyDescent="0.35">
      <c r="A7" s="72" t="s">
        <v>0</v>
      </c>
      <c r="B7" s="72"/>
      <c r="C7" s="72"/>
      <c r="D7" s="72"/>
      <c r="E7" s="72"/>
      <c r="F7" s="72"/>
      <c r="G7" s="72"/>
      <c r="H7" s="72"/>
      <c r="I7" s="72"/>
      <c r="J7" s="3"/>
      <c r="K7" s="2"/>
    </row>
    <row r="8" spans="1:11" ht="6.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5">
      <c r="A9" s="73" t="s">
        <v>71</v>
      </c>
      <c r="B9" s="73"/>
      <c r="C9" s="73"/>
      <c r="D9" s="73"/>
      <c r="E9" s="73"/>
      <c r="F9" s="73"/>
      <c r="G9" s="73"/>
      <c r="H9" s="73"/>
      <c r="I9" s="73"/>
      <c r="J9" s="3"/>
      <c r="K9" s="3"/>
    </row>
    <row r="10" spans="1:1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5">
      <c r="A11" s="73" t="s">
        <v>1</v>
      </c>
      <c r="B11" s="73"/>
      <c r="C11" s="73"/>
      <c r="D11" s="73"/>
      <c r="E11" s="73"/>
      <c r="F11" s="73"/>
      <c r="G11" s="73"/>
      <c r="H11" s="73"/>
      <c r="I11" s="73"/>
      <c r="J11" s="3"/>
      <c r="K11" s="3"/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8" customHeight="1" x14ac:dyDescent="0.35">
      <c r="A13" s="4" t="s">
        <v>8</v>
      </c>
      <c r="B13" s="6" t="s">
        <v>10</v>
      </c>
      <c r="C13" s="6" t="s">
        <v>2</v>
      </c>
      <c r="D13" s="4" t="s">
        <v>12</v>
      </c>
      <c r="E13" s="4" t="s">
        <v>13</v>
      </c>
      <c r="F13" s="4" t="s">
        <v>14</v>
      </c>
      <c r="G13" s="4" t="s">
        <v>3</v>
      </c>
      <c r="H13" s="4" t="s">
        <v>9</v>
      </c>
      <c r="I13" s="7" t="s">
        <v>4</v>
      </c>
      <c r="J13" s="2"/>
      <c r="K13" s="2"/>
    </row>
    <row r="14" spans="1:11" ht="18.5" customHeight="1" x14ac:dyDescent="0.35">
      <c r="A14" s="10">
        <v>1</v>
      </c>
      <c r="B14" s="18" t="s">
        <v>65</v>
      </c>
      <c r="C14" s="19" t="s">
        <v>69</v>
      </c>
      <c r="D14" s="22" t="s">
        <v>15</v>
      </c>
      <c r="E14" s="10">
        <v>2</v>
      </c>
      <c r="F14" s="10">
        <v>80</v>
      </c>
      <c r="G14" s="13">
        <f t="shared" ref="G14:G30" si="0">E14*F14</f>
        <v>160</v>
      </c>
      <c r="H14" s="74">
        <v>6062</v>
      </c>
      <c r="I14" s="17"/>
      <c r="J14" s="2"/>
      <c r="K14" s="2" t="s">
        <v>45</v>
      </c>
    </row>
    <row r="15" spans="1:11" x14ac:dyDescent="0.35">
      <c r="A15" s="10">
        <v>2</v>
      </c>
      <c r="B15" s="30" t="s">
        <v>46</v>
      </c>
      <c r="C15" s="21" t="s">
        <v>47</v>
      </c>
      <c r="D15" s="31" t="s">
        <v>15</v>
      </c>
      <c r="E15" s="10">
        <v>2</v>
      </c>
      <c r="F15" s="10">
        <v>110</v>
      </c>
      <c r="G15" s="13">
        <f t="shared" si="0"/>
        <v>220</v>
      </c>
      <c r="H15" s="75"/>
      <c r="I15" s="17"/>
      <c r="J15" s="2"/>
      <c r="K15" s="2"/>
    </row>
    <row r="16" spans="1:11" x14ac:dyDescent="0.35">
      <c r="A16" s="10">
        <v>3</v>
      </c>
      <c r="B16" s="11" t="s">
        <v>49</v>
      </c>
      <c r="C16" s="11" t="s">
        <v>50</v>
      </c>
      <c r="D16" s="31" t="s">
        <v>48</v>
      </c>
      <c r="E16" s="10">
        <v>2</v>
      </c>
      <c r="F16" s="10">
        <v>350</v>
      </c>
      <c r="G16" s="13">
        <f t="shared" si="0"/>
        <v>700</v>
      </c>
      <c r="H16" s="75"/>
      <c r="I16" s="14"/>
      <c r="J16" s="2"/>
      <c r="K16" s="2"/>
    </row>
    <row r="17" spans="1:11" x14ac:dyDescent="0.35">
      <c r="A17" s="10">
        <v>4</v>
      </c>
      <c r="B17" s="11" t="s">
        <v>51</v>
      </c>
      <c r="C17" s="19" t="s">
        <v>47</v>
      </c>
      <c r="D17" s="22" t="s">
        <v>15</v>
      </c>
      <c r="E17" s="10">
        <v>2</v>
      </c>
      <c r="F17" s="10">
        <v>100</v>
      </c>
      <c r="G17" s="13">
        <f t="shared" si="0"/>
        <v>200</v>
      </c>
      <c r="H17" s="75"/>
      <c r="I17" s="14"/>
      <c r="J17" s="2"/>
      <c r="K17" s="2"/>
    </row>
    <row r="18" spans="1:11" x14ac:dyDescent="0.35">
      <c r="A18" s="10">
        <v>5</v>
      </c>
      <c r="B18" s="19" t="s">
        <v>52</v>
      </c>
      <c r="C18" s="19" t="s">
        <v>53</v>
      </c>
      <c r="D18" s="22" t="s">
        <v>15</v>
      </c>
      <c r="E18" s="10">
        <v>2</v>
      </c>
      <c r="F18" s="10">
        <v>120</v>
      </c>
      <c r="G18" s="13">
        <f t="shared" si="0"/>
        <v>240</v>
      </c>
      <c r="H18" s="75"/>
      <c r="I18" s="14"/>
      <c r="J18" s="2"/>
      <c r="K18" s="2"/>
    </row>
    <row r="19" spans="1:11" x14ac:dyDescent="0.35">
      <c r="A19" s="10">
        <v>6</v>
      </c>
      <c r="B19" s="19" t="s">
        <v>54</v>
      </c>
      <c r="C19" s="19" t="s">
        <v>55</v>
      </c>
      <c r="D19" s="22" t="s">
        <v>15</v>
      </c>
      <c r="E19" s="10">
        <v>1</v>
      </c>
      <c r="F19" s="10">
        <v>400</v>
      </c>
      <c r="G19" s="13">
        <f t="shared" si="0"/>
        <v>400</v>
      </c>
      <c r="H19" s="75"/>
      <c r="I19" s="14"/>
      <c r="J19" s="2"/>
      <c r="K19" s="2"/>
    </row>
    <row r="20" spans="1:11" x14ac:dyDescent="0.35">
      <c r="A20" s="10">
        <v>7</v>
      </c>
      <c r="B20" s="11" t="s">
        <v>74</v>
      </c>
      <c r="C20" s="19" t="s">
        <v>55</v>
      </c>
      <c r="D20" s="22" t="s">
        <v>15</v>
      </c>
      <c r="E20" s="10">
        <v>1</v>
      </c>
      <c r="F20" s="10">
        <v>100</v>
      </c>
      <c r="G20" s="13">
        <f t="shared" si="0"/>
        <v>100</v>
      </c>
      <c r="H20" s="75"/>
      <c r="I20" s="14"/>
      <c r="J20" s="2"/>
      <c r="K20" s="2"/>
    </row>
    <row r="21" spans="1:11" x14ac:dyDescent="0.35">
      <c r="A21" s="10">
        <v>8</v>
      </c>
      <c r="B21" s="11" t="s">
        <v>56</v>
      </c>
      <c r="C21" s="11" t="s">
        <v>44</v>
      </c>
      <c r="D21" s="22" t="s">
        <v>15</v>
      </c>
      <c r="E21" s="10">
        <v>2</v>
      </c>
      <c r="F21" s="10">
        <v>160</v>
      </c>
      <c r="G21" s="13">
        <f t="shared" si="0"/>
        <v>320</v>
      </c>
      <c r="H21" s="75"/>
      <c r="I21" s="14"/>
      <c r="J21" s="2"/>
      <c r="K21" s="2"/>
    </row>
    <row r="22" spans="1:11" x14ac:dyDescent="0.35">
      <c r="A22" s="10">
        <v>9</v>
      </c>
      <c r="B22" s="11" t="s">
        <v>57</v>
      </c>
      <c r="C22" s="11" t="s">
        <v>55</v>
      </c>
      <c r="D22" s="22" t="s">
        <v>15</v>
      </c>
      <c r="E22" s="10">
        <v>2</v>
      </c>
      <c r="F22" s="10">
        <v>220</v>
      </c>
      <c r="G22" s="13">
        <f t="shared" si="0"/>
        <v>440</v>
      </c>
      <c r="H22" s="75"/>
      <c r="I22" s="14"/>
      <c r="J22" s="2"/>
      <c r="K22" s="2"/>
    </row>
    <row r="23" spans="1:11" x14ac:dyDescent="0.35">
      <c r="A23" s="10">
        <v>10</v>
      </c>
      <c r="B23" s="11" t="s">
        <v>58</v>
      </c>
      <c r="C23" s="11" t="s">
        <v>76</v>
      </c>
      <c r="D23" s="22" t="s">
        <v>15</v>
      </c>
      <c r="E23" s="10">
        <v>2</v>
      </c>
      <c r="F23" s="10">
        <v>25</v>
      </c>
      <c r="G23" s="13">
        <f t="shared" si="0"/>
        <v>50</v>
      </c>
      <c r="H23" s="75"/>
      <c r="I23" s="14"/>
      <c r="J23" s="2"/>
      <c r="K23" s="2"/>
    </row>
    <row r="24" spans="1:11" x14ac:dyDescent="0.35">
      <c r="A24" s="10">
        <v>11</v>
      </c>
      <c r="B24" s="11" t="s">
        <v>59</v>
      </c>
      <c r="C24" s="11" t="s">
        <v>72</v>
      </c>
      <c r="D24" s="22" t="s">
        <v>15</v>
      </c>
      <c r="E24" s="10">
        <v>2</v>
      </c>
      <c r="F24" s="10">
        <v>130</v>
      </c>
      <c r="G24" s="13">
        <f t="shared" si="0"/>
        <v>260</v>
      </c>
      <c r="H24" s="75"/>
      <c r="I24" s="14"/>
      <c r="J24" s="2"/>
      <c r="K24" s="2"/>
    </row>
    <row r="25" spans="1:11" x14ac:dyDescent="0.35">
      <c r="A25" s="10">
        <v>12</v>
      </c>
      <c r="B25" s="11" t="s">
        <v>60</v>
      </c>
      <c r="C25" s="11" t="s">
        <v>75</v>
      </c>
      <c r="D25" s="22" t="s">
        <v>15</v>
      </c>
      <c r="E25" s="10">
        <v>1</v>
      </c>
      <c r="F25" s="10">
        <v>1000</v>
      </c>
      <c r="G25" s="13">
        <f t="shared" si="0"/>
        <v>1000</v>
      </c>
      <c r="H25" s="75"/>
      <c r="I25" s="14"/>
      <c r="J25" s="2"/>
      <c r="K25" s="2"/>
    </row>
    <row r="26" spans="1:11" x14ac:dyDescent="0.35">
      <c r="A26" s="10">
        <v>13</v>
      </c>
      <c r="B26" s="11" t="s">
        <v>61</v>
      </c>
      <c r="C26" s="11" t="s">
        <v>55</v>
      </c>
      <c r="D26" s="22" t="s">
        <v>15</v>
      </c>
      <c r="E26" s="10">
        <v>2</v>
      </c>
      <c r="F26" s="10">
        <v>120</v>
      </c>
      <c r="G26" s="13">
        <f t="shared" si="0"/>
        <v>240</v>
      </c>
      <c r="H26" s="75"/>
      <c r="I26" s="14"/>
      <c r="J26" s="2"/>
      <c r="K26" s="2"/>
    </row>
    <row r="27" spans="1:11" x14ac:dyDescent="0.35">
      <c r="A27" s="10">
        <v>14</v>
      </c>
      <c r="B27" s="11" t="s">
        <v>63</v>
      </c>
      <c r="C27" s="11" t="s">
        <v>64</v>
      </c>
      <c r="D27" s="22" t="s">
        <v>15</v>
      </c>
      <c r="E27" s="10">
        <v>2</v>
      </c>
      <c r="F27" s="10">
        <v>1000</v>
      </c>
      <c r="G27" s="13">
        <f t="shared" si="0"/>
        <v>2000</v>
      </c>
      <c r="H27" s="75"/>
      <c r="I27" s="14"/>
      <c r="J27" s="2"/>
      <c r="K27" s="2"/>
    </row>
    <row r="28" spans="1:11" x14ac:dyDescent="0.35">
      <c r="A28" s="10">
        <v>15</v>
      </c>
      <c r="B28" s="11" t="s">
        <v>66</v>
      </c>
      <c r="C28" s="11" t="s">
        <v>73</v>
      </c>
      <c r="D28" s="22" t="s">
        <v>15</v>
      </c>
      <c r="E28" s="10">
        <v>3</v>
      </c>
      <c r="F28" s="10">
        <v>220</v>
      </c>
      <c r="G28" s="13">
        <f t="shared" si="0"/>
        <v>660</v>
      </c>
      <c r="H28" s="75"/>
      <c r="I28" s="14"/>
      <c r="J28" s="2"/>
      <c r="K28" s="2"/>
    </row>
    <row r="29" spans="1:11" x14ac:dyDescent="0.35">
      <c r="A29" s="10">
        <v>16</v>
      </c>
      <c r="B29" s="11" t="s">
        <v>67</v>
      </c>
      <c r="C29" s="11" t="s">
        <v>68</v>
      </c>
      <c r="D29" s="22" t="s">
        <v>15</v>
      </c>
      <c r="E29" s="10">
        <v>1</v>
      </c>
      <c r="F29" s="10">
        <v>1000</v>
      </c>
      <c r="G29" s="13">
        <f t="shared" si="0"/>
        <v>1000</v>
      </c>
      <c r="H29" s="75"/>
      <c r="I29" s="14"/>
      <c r="J29" s="2"/>
      <c r="K29" s="2"/>
    </row>
    <row r="30" spans="1:11" x14ac:dyDescent="0.35">
      <c r="A30" s="10">
        <v>17</v>
      </c>
      <c r="B30" s="11" t="s">
        <v>62</v>
      </c>
      <c r="C30" s="11" t="s">
        <v>73</v>
      </c>
      <c r="D30" s="22" t="s">
        <v>15</v>
      </c>
      <c r="E30" s="10">
        <v>5</v>
      </c>
      <c r="F30" s="10">
        <v>120</v>
      </c>
      <c r="G30" s="13">
        <f t="shared" si="0"/>
        <v>600</v>
      </c>
      <c r="H30" s="75"/>
      <c r="I30" s="14"/>
      <c r="J30" s="2"/>
      <c r="K30" s="2"/>
    </row>
    <row r="31" spans="1:11" x14ac:dyDescent="0.35">
      <c r="A31" s="66" t="s">
        <v>5</v>
      </c>
      <c r="B31" s="67"/>
      <c r="C31" s="34"/>
      <c r="D31" s="8"/>
      <c r="E31" s="9"/>
      <c r="F31" s="9"/>
      <c r="G31" s="12">
        <f>SUM(G14:G30)</f>
        <v>8590</v>
      </c>
      <c r="H31" s="5"/>
      <c r="I31" s="5"/>
      <c r="J31" s="2"/>
      <c r="K31" s="2"/>
    </row>
    <row r="32" spans="1:11" x14ac:dyDescent="0.35">
      <c r="A32" s="68" t="s">
        <v>70</v>
      </c>
      <c r="B32" s="68"/>
      <c r="C32" s="68"/>
      <c r="D32" s="68"/>
      <c r="E32" s="68"/>
      <c r="F32" s="68"/>
      <c r="G32" s="68"/>
      <c r="H32" s="68"/>
      <c r="I32" s="68"/>
      <c r="J32" s="2"/>
      <c r="K32" s="2"/>
    </row>
    <row r="33" spans="1:11" x14ac:dyDescent="0.35">
      <c r="A33" s="15"/>
      <c r="B33" s="15"/>
      <c r="C33" s="15"/>
      <c r="D33" s="15"/>
      <c r="E33" s="15"/>
      <c r="F33" s="15"/>
      <c r="G33" s="15"/>
      <c r="H33" s="15"/>
      <c r="I33" s="15"/>
      <c r="J33" s="2"/>
      <c r="K33" s="2"/>
    </row>
    <row r="34" spans="1:11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69" t="s">
        <v>11</v>
      </c>
      <c r="B36" s="69"/>
      <c r="C36" s="69"/>
      <c r="D36" s="69"/>
      <c r="E36" s="69"/>
      <c r="F36" s="69"/>
      <c r="G36" s="69"/>
      <c r="H36" s="69"/>
      <c r="I36" s="69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</sheetData>
  <mergeCells count="9">
    <mergeCell ref="A31:B31"/>
    <mergeCell ref="A32:I32"/>
    <mergeCell ref="A36:I36"/>
    <mergeCell ref="H14:H30"/>
    <mergeCell ref="A3:I3"/>
    <mergeCell ref="A5:I5"/>
    <mergeCell ref="A7:I7"/>
    <mergeCell ref="A9:I9"/>
    <mergeCell ref="A11:I11"/>
  </mergeCells>
  <pageMargins left="0.45" right="0.2" top="0.5" bottom="0.2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Bag (2)</vt:lpstr>
      <vt:lpstr>Price Quatation</vt:lpstr>
      <vt:lpstr>Bag (3)</vt:lpstr>
      <vt:lpstr>Bag (4)</vt:lpstr>
      <vt:lpstr>'Price Quatation'!Print_Area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2026-06-18T05:07:18Z</dcterms:modified>
</cp:coreProperties>
</file>