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PROCUREMENT\PROCUREMENT\WLiE\Learning Centre Materials_2nd Time_Oct. 26\"/>
    </mc:Choice>
  </mc:AlternateContent>
  <bookViews>
    <workbookView xWindow="0" yWindow="0" windowWidth="20490" windowHeight="7755"/>
  </bookViews>
  <sheets>
    <sheet name="Final kits 09.30.26 (2)" sheetId="11" r:id="rId1"/>
    <sheet name="Advanced Hygiene package " sheetId="8" state="hidden" r:id="rId2"/>
    <sheet name="Proposed Advance Hygiene kit " sheetId="4" state="hidden" r:id="rId3"/>
    <sheet name="List of considerations" sheetId="6" state="hidden" r:id="rId4"/>
  </sheets>
  <definedNames>
    <definedName name="_xlnm.Print_Area" localSheetId="0">'Final kits 09.30.26 (2)'!$A$1:$H$68</definedName>
    <definedName name="_xlnm.Print_Titles" localSheetId="0">'Final kits 09.30.26 (2)'!$4:$4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4" l="1"/>
  <c r="F12" i="4"/>
  <c r="F11" i="4"/>
  <c r="F10" i="4"/>
  <c r="F14" i="4" s="1"/>
  <c r="F9" i="4"/>
  <c r="F8" i="4"/>
  <c r="F7" i="4"/>
  <c r="F20" i="8"/>
  <c r="F19" i="8"/>
  <c r="F17" i="8"/>
  <c r="F16" i="8"/>
  <c r="F15" i="8"/>
  <c r="F14" i="8"/>
  <c r="F13" i="8"/>
  <c r="F11" i="8"/>
  <c r="F9" i="8"/>
  <c r="F8" i="8"/>
  <c r="F7" i="8"/>
</calcChain>
</file>

<file path=xl/sharedStrings.xml><?xml version="1.0" encoding="utf-8"?>
<sst xmlns="http://schemas.openxmlformats.org/spreadsheetml/2006/main" count="322" uniqueCount="240">
  <si>
    <t>Sl.</t>
  </si>
  <si>
    <t>Unit</t>
  </si>
  <si>
    <t>Unit Number</t>
  </si>
  <si>
    <t>Unit value 
(Approx.)</t>
  </si>
  <si>
    <t>Total value (Approx.)</t>
  </si>
  <si>
    <t>Notes</t>
  </si>
  <si>
    <t>A</t>
  </si>
  <si>
    <t>Water</t>
  </si>
  <si>
    <t>Pcs</t>
  </si>
  <si>
    <t>B</t>
  </si>
  <si>
    <t>Health and Hygiene</t>
  </si>
  <si>
    <t>Per person 125 gm soap for 2-3 weeks as per Sphere standardsX5 persons in a HH</t>
  </si>
  <si>
    <t>Pac</t>
  </si>
  <si>
    <t>C</t>
  </si>
  <si>
    <t>ORS</t>
  </si>
  <si>
    <t>Packet</t>
  </si>
  <si>
    <t>Others</t>
  </si>
  <si>
    <t>This one will be printed in both side (Both side will combine use of materials with picture using local dialect)</t>
  </si>
  <si>
    <t xml:space="preserve"> </t>
  </si>
  <si>
    <t xml:space="preserve">National WASH Cluster Bangladesh </t>
  </si>
  <si>
    <t xml:space="preserve"> Hygiene Packages for Flash Flood Response 2022 (Per HH)</t>
  </si>
  <si>
    <t xml:space="preserve">Hygiene Technical Working Group </t>
  </si>
  <si>
    <t xml:space="preserve">Item description </t>
  </si>
  <si>
    <t xml:space="preserve"> Jerry can/bucket with lid (10-12 Ltr)</t>
  </si>
  <si>
    <t>1 for collection and 1 for storage. If material is available, storage can/bucket could be large 20 L where as collection will be same as 10-12 L</t>
  </si>
  <si>
    <t>Plastic Mug (1.5 L)</t>
  </si>
  <si>
    <t xml:space="preserve">Water Purification Tab </t>
  </si>
  <si>
    <t xml:space="preserve">Caluculated considering per family 15 L drinking waterx 3tab for 15 ltr (will cover around 2-3  weeks). Speciallattention need to given on community awareness on use, preference and acceptence. </t>
  </si>
  <si>
    <t>Sanitation</t>
  </si>
  <si>
    <t>Plastic sandal</t>
  </si>
  <si>
    <t>Pair</t>
  </si>
  <si>
    <t>For toilet use (one for adult, one for children)</t>
  </si>
  <si>
    <t>Bathing Soap (150 gm)</t>
  </si>
  <si>
    <t>Detergent Powder (500 gm) for laundry</t>
  </si>
  <si>
    <t>1000 gm per HH</t>
  </si>
  <si>
    <t>Box</t>
  </si>
  <si>
    <t xml:space="preserve">1 box contains 20 pcs </t>
  </si>
  <si>
    <t>Non disposable Sanitary cloth for Menstrual Hygiene Management  (1 m2 each  highly absorbent, soft dark cotton fabric (not deep dark like black)</t>
  </si>
  <si>
    <t>4 sanitary cloths per women/2 women per HH ( Size and number of cloths could be contextualize based on preferences and it will be distributed in diiferent pcs not as a single cloth for ensuring further use )</t>
  </si>
  <si>
    <t xml:space="preserve">Disposable Surgical mask </t>
  </si>
  <si>
    <t>5 pcs per person/per HH</t>
  </si>
  <si>
    <t>Two pager IEC (color printed) with carry bag</t>
  </si>
  <si>
    <t>Total (One thousand eight hundred  five taka only)</t>
  </si>
  <si>
    <t xml:space="preserve">Note: </t>
  </si>
  <si>
    <t>Addition to that Bleacing Powder could be added if its requires like flood situatuion ensuring proper orientation and use of community  about its rational use.</t>
  </si>
  <si>
    <t>Advance  Hygiene Packages for COVID-19  Response (per HH for 1 month)</t>
  </si>
  <si>
    <t>Health &amp; Hygiene</t>
  </si>
  <si>
    <t>Bathing Soap (125 gm)</t>
  </si>
  <si>
    <t>Per person 250gm soap for a month as per Sphere standards</t>
  </si>
  <si>
    <t>Detergent Soap (200 gm)</t>
  </si>
  <si>
    <t>200gm per person</t>
  </si>
  <si>
    <t>Non disposable Sanitary cloth for Menstrual Hygiene Management (1 m2 each)highly absorbent,dark cotton fabric</t>
  </si>
  <si>
    <t>4 sanitary cloths per women/2 women per HH</t>
  </si>
  <si>
    <t>Hand Senitizer with 60% alcohol (200 ml) per HH</t>
  </si>
  <si>
    <t>Emphasis need to given on orientation of use of senitizer</t>
  </si>
  <si>
    <r>
      <rPr>
        <sz val="11"/>
        <color theme="1"/>
        <rFont val="Calibri"/>
        <family val="2"/>
        <scheme val="minor"/>
      </rPr>
      <t xml:space="preserve">Hand Washing Bucket with Lid and Tap, </t>
    </r>
    <r>
      <rPr>
        <b/>
        <sz val="11"/>
        <color theme="1"/>
        <rFont val="Calibri"/>
        <family val="2"/>
        <scheme val="minor"/>
      </rPr>
      <t>Stool, Bowl and Soap case</t>
    </r>
  </si>
  <si>
    <t>Locally made</t>
  </si>
  <si>
    <t xml:space="preserve">Disposable Surgical mask (10 pcs per person) </t>
  </si>
  <si>
    <t>As per WHO recommandation included (price has been quoted considering falling trend of mask price and  increasing avaibality of mask in market in coming months)</t>
  </si>
  <si>
    <t>One pager IEC (color printed)</t>
  </si>
  <si>
    <t>Pax</t>
  </si>
  <si>
    <t>This one will be printed in both side (one side will combine use of materials with picture and other side will include WHO,IECDR &amp; Unicef leaflet contect on COVID 19</t>
  </si>
  <si>
    <t>Total (Two Thousand Five Hundred Twenty OneTaka only)</t>
  </si>
  <si>
    <t xml:space="preserve">Reviewed By </t>
  </si>
  <si>
    <t xml:space="preserve">Approved By </t>
  </si>
  <si>
    <t>Mahmud Kabir Chowdhury</t>
  </si>
  <si>
    <t xml:space="preserve">Engr. Md. Saifur Rahman </t>
  </si>
  <si>
    <t>Superintending Engineer (WASH Cluster Focal Point)</t>
  </si>
  <si>
    <t>Chief Engineer</t>
  </si>
  <si>
    <t>Store Circle, Department of Public Health Engineering, Dhaka</t>
  </si>
  <si>
    <t>Department of Public Health Engineering, Dhaka</t>
  </si>
  <si>
    <t>Government of People’s Republic of Bangladesh Ministry of LGRD and Co-Operatives Local Government Division</t>
  </si>
  <si>
    <t>29.3.2020</t>
  </si>
  <si>
    <t xml:space="preserve">MST Saleha Khatun </t>
  </si>
  <si>
    <t xml:space="preserve">National WASH Cluster Coordinator </t>
  </si>
  <si>
    <t xml:space="preserve">UNICEF, Bangladesh </t>
  </si>
  <si>
    <t>List of Considerations</t>
  </si>
  <si>
    <t xml:space="preserve">Applicable areas and limitations: </t>
  </si>
  <si>
    <t xml:space="preserve">This hygiene kit for COVID19 response is designed for their household and personal use. </t>
  </si>
  <si>
    <t>Considering (but not limited to)</t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</si>
  <si>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Rural Context 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</si>
  <si>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Poor and vulnerable community 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</si>
  <si>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>Slum dwellers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</si>
  <si>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 Urban low &amp; middle income people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</si>
  <si>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>And for general use for daily basis</t>
    </r>
  </si>
  <si>
    <t xml:space="preserve">The designed hygiene kit will not cover the total safety materials for </t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</si>
  <si>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Healthcare givers/ doctors or other related professionals and officials 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</si>
  <si>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People working on any types of waste collection/ transport/disposal and management 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</si>
  <si>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People with High exposure to COVID19 </t>
    </r>
  </si>
  <si>
    <r>
      <rPr>
        <sz val="12"/>
        <color theme="1"/>
        <rFont val="Calibri"/>
        <family val="2"/>
        <scheme val="minor"/>
      </rPr>
      <t>-</t>
    </r>
    <r>
      <rPr>
        <sz val="7"/>
        <color theme="1"/>
        <rFont val="Calibri"/>
        <family val="2"/>
        <scheme val="minor"/>
      </rPr>
      <t xml:space="preserve">       </t>
    </r>
    <r>
      <rPr>
        <sz val="12"/>
        <color theme="1"/>
        <rFont val="Calibri"/>
        <family val="2"/>
        <scheme val="minor"/>
      </rPr>
      <t xml:space="preserve">And some other related scenario and works.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</si>
  <si>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Rural Context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</si>
  <si>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Poor and vulnerable community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</si>
  <si>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Slum dwellers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</si>
  <si>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 Urban low &amp; middle income people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</si>
  <si>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>And for general use for daily basis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</si>
  <si>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Healthcare givers/ doctors or other related professionals and officials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</si>
  <si>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People working on any types of waste collection/ transport/disposal and management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</si>
  <si>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People with High exposure to COVID19 </t>
    </r>
  </si>
  <si>
    <r>
      <rPr>
        <sz val="12"/>
        <color theme="1"/>
        <rFont val="Arial"/>
        <family val="2"/>
      </rPr>
      <t>-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Arial"/>
        <family val="2"/>
      </rPr>
      <t xml:space="preserve">And some other related scenario and works. </t>
    </r>
  </si>
  <si>
    <t>Unit Type</t>
  </si>
  <si>
    <t xml:space="preserve">Qty. </t>
  </si>
  <si>
    <t>Unit Price in BDT</t>
  </si>
  <si>
    <t>Total Price in BDT</t>
  </si>
  <si>
    <t>Remarks</t>
  </si>
  <si>
    <t>Stand Fan</t>
  </si>
  <si>
    <t>Plastic Rack</t>
  </si>
  <si>
    <t>Trunk</t>
  </si>
  <si>
    <t>Trunk Lock</t>
  </si>
  <si>
    <t>Door Lock</t>
  </si>
  <si>
    <t xml:space="preserve">Water Jug </t>
  </si>
  <si>
    <t xml:space="preserve">Plastic Mug </t>
  </si>
  <si>
    <t>Water dram with tap</t>
  </si>
  <si>
    <t>Plastic  Tool</t>
  </si>
  <si>
    <t>Bodna</t>
  </si>
  <si>
    <t>Water Glass</t>
  </si>
  <si>
    <t xml:space="preserve">Tripol </t>
  </si>
  <si>
    <t>Energy Bulb</t>
  </si>
  <si>
    <t>Dust Bean</t>
  </si>
  <si>
    <t>Balcha</t>
  </si>
  <si>
    <t>Scissor</t>
  </si>
  <si>
    <t xml:space="preserve">Knife </t>
  </si>
  <si>
    <t xml:space="preserve">Steel Scale </t>
  </si>
  <si>
    <t>Parmanent Marker</t>
  </si>
  <si>
    <t>Brown Paper</t>
  </si>
  <si>
    <t>Poster Paper</t>
  </si>
  <si>
    <t xml:space="preserve">A4 Paper </t>
  </si>
  <si>
    <t>Register Khata</t>
  </si>
  <si>
    <t>Stock Register</t>
  </si>
  <si>
    <t>Punch File</t>
  </si>
  <si>
    <t>Gangu File</t>
  </si>
  <si>
    <t>Ball Pen</t>
  </si>
  <si>
    <t>Hand wash</t>
  </si>
  <si>
    <t>Mini Soap</t>
  </si>
  <si>
    <t>Sanitary Pad</t>
  </si>
  <si>
    <t>First Aid Box</t>
  </si>
  <si>
    <t>Porda</t>
  </si>
  <si>
    <t>Detergent Powder</t>
  </si>
  <si>
    <t>Sandal</t>
  </si>
  <si>
    <t>Ball</t>
  </si>
  <si>
    <t>Paposh</t>
  </si>
  <si>
    <t>Cloths made, good quality.</t>
  </si>
  <si>
    <t>Toilet Tissue</t>
  </si>
  <si>
    <t>Towal Tissue</t>
  </si>
  <si>
    <t>250 pcs per packet, reputed brand, good quality.</t>
  </si>
  <si>
    <t>Plastic Bucket</t>
  </si>
  <si>
    <t>Glue/ AICA</t>
  </si>
  <si>
    <t>Maskin tape</t>
  </si>
  <si>
    <t>VIPP Card</t>
  </si>
  <si>
    <t>Pencil</t>
  </si>
  <si>
    <t xml:space="preserve">Color Pencils </t>
  </si>
  <si>
    <t>Eraser</t>
  </si>
  <si>
    <t>Sharpner</t>
  </si>
  <si>
    <t>Complain box</t>
  </si>
  <si>
    <t xml:space="preserve">Ply wood, front side SS steel border , rectangle shape, 10" hight /8" wide /6 " front side to back side, frond side glass door, 04 pcs angle for setting on wall, 16 pcs scroo.  </t>
  </si>
  <si>
    <t>Chair</t>
  </si>
  <si>
    <t>Plastic Folding Table</t>
  </si>
  <si>
    <t>Nilon plastic, Four seated, Folding system, steel pipe,  reputed brand, good quality.</t>
  </si>
  <si>
    <t xml:space="preserve">Items' Name </t>
  </si>
  <si>
    <t xml:space="preserve">Items' specifications </t>
  </si>
  <si>
    <t>Set</t>
  </si>
  <si>
    <t>dozon</t>
  </si>
  <si>
    <t>Botle</t>
  </si>
  <si>
    <t>package</t>
  </si>
  <si>
    <t>Bundle</t>
  </si>
  <si>
    <t>Three side fence plastic rack, 4 Steps, good quality, reputed  brand.</t>
  </si>
  <si>
    <t>Small size, 30 mm, Round shape, Stainless Steel, Reputed brand</t>
  </si>
  <si>
    <t xml:space="preserve">Medium size, 50- 60 mm, Round shape, Stainless Steel, Reputed Brand </t>
  </si>
  <si>
    <t>Plastic Jug, 2.3 litre , Reputed Brand</t>
  </si>
  <si>
    <t>Plastic water mug, 1.5 litre, Reputed Brand</t>
  </si>
  <si>
    <t xml:space="preserve">Nylon plastic, 20 litre,  with tap, reputed brand. </t>
  </si>
  <si>
    <t>Round High Tool, Reputed Brand</t>
  </si>
  <si>
    <t>2.litre,  Reputed Brand</t>
  </si>
  <si>
    <t>Capacity 250 ml water, Reputed Brand</t>
  </si>
  <si>
    <t>Korean High quality,  25' x  12' fit, Minimum 400 GSM, 02'' round border.</t>
  </si>
  <si>
    <t xml:space="preserve">Energy Bulb </t>
  </si>
  <si>
    <t>Padel Bean, 15 litre, Reputed Brand</t>
  </si>
  <si>
    <t>LED, 15 watt, Reputed Brand</t>
  </si>
  <si>
    <t xml:space="preserve">AC/DC, 15 watt, Reputed Brand. </t>
  </si>
  <si>
    <t>Multi-plug</t>
  </si>
  <si>
    <t>05 switch, Reputed Brand</t>
  </si>
  <si>
    <t xml:space="preserve"> Medium, Plastic, Reputed Brand</t>
  </si>
  <si>
    <t>Plastic handel,  8", Reputed Brand</t>
  </si>
  <si>
    <t xml:space="preserve">Plastic handle,  10", Stainless Steel, Minimum 01' wide, Reputed Brand. </t>
  </si>
  <si>
    <t>12 inch , Reputed Brand</t>
  </si>
  <si>
    <t xml:space="preserve">Wooden Scale </t>
  </si>
  <si>
    <t xml:space="preserve">36 inchi, goood finishing and quality. </t>
  </si>
  <si>
    <t>Thread Ball</t>
  </si>
  <si>
    <t xml:space="preserve">Big size with good quality. </t>
  </si>
  <si>
    <t xml:space="preserve">White Board </t>
  </si>
  <si>
    <t>White Board Marker</t>
  </si>
  <si>
    <t>Black and Red color, Reputed Brand</t>
  </si>
  <si>
    <t>Multi-color, Reputed Brand</t>
  </si>
  <si>
    <t>White Board Duster</t>
  </si>
  <si>
    <t>Plastic handle, Best quality</t>
  </si>
  <si>
    <t xml:space="preserve">Sign Pen </t>
  </si>
  <si>
    <t>Dozen</t>
  </si>
  <si>
    <t>Multi-color, Best quality,  Reputed brand</t>
  </si>
  <si>
    <t xml:space="preserve"> Big Size, 100 gms, Best quality. </t>
  </si>
  <si>
    <t xml:space="preserve"> Big Size, 70 gms, Multi-color, Best quality. </t>
  </si>
  <si>
    <t>80 Gram, Reputed brand</t>
  </si>
  <si>
    <t>45-50 single page, Quality Paper</t>
  </si>
  <si>
    <t>Minimum 150 page or above calcluting both side, Quality paper</t>
  </si>
  <si>
    <t>Magazine File</t>
  </si>
  <si>
    <t>Nylon plastic, best quality, Reputed Brand.</t>
  </si>
  <si>
    <t>A4 size plastic punch file, Reputed Brand</t>
  </si>
  <si>
    <t>Reputed brand, Best quality.</t>
  </si>
  <si>
    <t>Reputed brand</t>
  </si>
  <si>
    <t>750 gram, Reputed Brand</t>
  </si>
  <si>
    <t>Toilet  Cleaner</t>
  </si>
  <si>
    <t>Toilet Brush</t>
  </si>
  <si>
    <t>Plastic Handle, Best quallity, Reputed Brand</t>
  </si>
  <si>
    <t>200 gram, Reputed Brand</t>
  </si>
  <si>
    <t>Reputed Brand</t>
  </si>
  <si>
    <t>Hand Sanitizer</t>
  </si>
  <si>
    <t>250 ml, Spray system, Reputed Brand</t>
  </si>
  <si>
    <t>Panty system, 10 Pcs packet, Reputed Brand</t>
  </si>
  <si>
    <t>Good quality, Reputed Brand; Net weight: 200gm packet</t>
  </si>
  <si>
    <t>Capacity: 20 liters, good quality, Reputed Brand; Color: Blue, Red.</t>
  </si>
  <si>
    <t>Jambo Plane; or Reputed Brand; Good quality tennis balls for tape ball cricket</t>
  </si>
  <si>
    <t>Toilet Tissue White 172 sheets X 2 plyreputed brand, good quality.</t>
  </si>
  <si>
    <t>Aika Gum 500 gram, reputed brand, good quality.</t>
  </si>
  <si>
    <t>Wooden Pencil; Type: 2B; Doms / Petra/ /Equivalent; Good quality</t>
  </si>
  <si>
    <t>Wooden Color Pencil ;12 shades of colors; Doms / Petra Classic/Equivalent Per Pack 12 Pcs.</t>
  </si>
  <si>
    <t>Matador/Deli/Goodluck/ Equivalent; Eraser Type, No Dust, Non-Abrasive and Soft</t>
  </si>
  <si>
    <t>Pencil Sharpener; Matador/Deli/Goodluck/ Equivalent</t>
  </si>
  <si>
    <t xml:space="preserve"> Armless chair Measurement (Cm): 43 X 41X 87 cm, Material: PP, Stopper-TPR
Origin: Bangladesh,Attractive design
High-quality product, good quality Without Handel.</t>
  </si>
  <si>
    <t>2 inches (30 yards/meters), good quality.</t>
  </si>
  <si>
    <t xml:space="preserve">36" x 48" rectangular whiteboard.10mm thick, Frame: anodized aluminum alloy, Stand wooden burnish </t>
  </si>
  <si>
    <t>16-inch pedestal stand fan with 3 blades, operating AC 220 V 50Hz frequency. Minimum speed 1450 RPM, Power consumption 43W, and. 50 m³/min, Minimum - 06 Months Replacement Warranty .Reputed Brand.</t>
  </si>
  <si>
    <t>Metal cabinet, Size: Length 12 inch, Wide 7.5 inch, Height 8 inch. eterial: PVC/Wood/Artificial leather, Double lock, Two-layer storage: Spacious compartments for organized medicine. (With Gauge bandage -02 Roll, Crape Bandage 4 pcs box,  Cotton roll 100 gm; Scissor 6-inch, Thermometer- 1 pcs, Povisep 100ml, One Time Sergical Mask-01 box)</t>
  </si>
  <si>
    <t>160gm, (Local Bazar, multi color) Good quality.</t>
  </si>
  <si>
    <t xml:space="preserve">Bidder's Signature with Seal: </t>
  </si>
  <si>
    <t>Size: 6.5' x 3.5' with 4 Kuchi and heavy 8 Nos eyelets, fabrics 250 GSM) Cloth: Synthetic Cloth Porda, Hanger Systen.</t>
  </si>
  <si>
    <t xml:space="preserve">26 gage steel, 28"/18"/14" , one lock system,  good quality, Local brand. </t>
  </si>
  <si>
    <t>Women Lead in Emergency-WLiE Project.</t>
  </si>
  <si>
    <t xml:space="preserve">                                                                                                                                 Date:</t>
  </si>
  <si>
    <t>Good quality; Reputed Brand; Material: Rubber Sponge, Size: 6 - 8 No size.</t>
  </si>
  <si>
    <t xml:space="preserve">Total BDT in Word: </t>
  </si>
  <si>
    <t>Total</t>
  </si>
  <si>
    <t>Price Quotation (Women Learning Centre Materials)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</si>
</sst>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Oxfam Global Headline"/>
      <charset val="134"/>
    </font>
    <font>
      <b/>
      <sz val="16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Times New Roman"/>
      <family val="1"/>
    </font>
    <font>
      <sz val="7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5" fillId="0" borderId="0"/>
  </cellStyleXfs>
  <cellXfs count="10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0" fillId="2" borderId="0" xfId="0" applyFill="1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5" fontId="6" fillId="2" borderId="2" xfId="1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wrapText="1"/>
    </xf>
    <xf numFmtId="165" fontId="8" fillId="3" borderId="2" xfId="1" applyNumberFormat="1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/>
    </xf>
    <xf numFmtId="0" fontId="10" fillId="2" borderId="2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center" vertical="top"/>
    </xf>
    <xf numFmtId="0" fontId="0" fillId="2" borderId="2" xfId="0" applyFill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center" vertical="top"/>
    </xf>
    <xf numFmtId="0" fontId="7" fillId="2" borderId="4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1" fillId="2" borderId="4" xfId="0" applyFont="1" applyFill="1" applyBorder="1" applyAlignment="1">
      <alignment horizontal="center" vertical="top"/>
    </xf>
    <xf numFmtId="0" fontId="10" fillId="0" borderId="2" xfId="0" applyFont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/>
    </xf>
    <xf numFmtId="0" fontId="0" fillId="3" borderId="2" xfId="0" applyFill="1" applyBorder="1"/>
    <xf numFmtId="165" fontId="7" fillId="3" borderId="2" xfId="0" applyNumberFormat="1" applyFont="1" applyFill="1" applyBorder="1"/>
    <xf numFmtId="0" fontId="10" fillId="3" borderId="2" xfId="0" applyFont="1" applyFill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5"/>
    </xf>
    <xf numFmtId="0" fontId="6" fillId="3" borderId="2" xfId="0" applyFont="1" applyFill="1" applyBorder="1" applyAlignment="1">
      <alignment horizontal="center" vertical="center" wrapText="1"/>
    </xf>
    <xf numFmtId="165" fontId="6" fillId="3" borderId="2" xfId="1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65" fontId="6" fillId="4" borderId="2" xfId="1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7" fillId="4" borderId="2" xfId="0" applyFont="1" applyFill="1" applyBorder="1" applyAlignment="1">
      <alignment horizontal="center" vertical="top"/>
    </xf>
    <xf numFmtId="0" fontId="7" fillId="4" borderId="2" xfId="0" applyFont="1" applyFill="1" applyBorder="1" applyAlignment="1">
      <alignment horizontal="left" vertical="top"/>
    </xf>
    <xf numFmtId="0" fontId="11" fillId="4" borderId="2" xfId="0" applyFont="1" applyFill="1" applyBorder="1" applyAlignment="1">
      <alignment horizontal="center" vertical="top"/>
    </xf>
    <xf numFmtId="0" fontId="10" fillId="4" borderId="2" xfId="0" applyFont="1" applyFill="1" applyBorder="1" applyAlignment="1">
      <alignment horizontal="left" vertical="top" wrapText="1"/>
    </xf>
    <xf numFmtId="0" fontId="12" fillId="4" borderId="2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/>
    </xf>
    <xf numFmtId="0" fontId="12" fillId="4" borderId="2" xfId="0" applyFont="1" applyFill="1" applyBorder="1" applyAlignment="1">
      <alignment horizontal="left" vertical="top" wrapText="1"/>
    </xf>
    <xf numFmtId="0" fontId="10" fillId="4" borderId="2" xfId="0" applyFont="1" applyFill="1" applyBorder="1" applyAlignment="1">
      <alignment horizontal="left" wrapText="1"/>
    </xf>
    <xf numFmtId="0" fontId="9" fillId="0" borderId="0" xfId="0" applyFont="1"/>
    <xf numFmtId="0" fontId="20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 wrapText="1"/>
    </xf>
    <xf numFmtId="0" fontId="19" fillId="0" borderId="2" xfId="0" applyFont="1" applyBorder="1"/>
    <xf numFmtId="0" fontId="19" fillId="0" borderId="2" xfId="0" applyFont="1" applyBorder="1" applyAlignment="1">
      <alignment horizontal="center"/>
    </xf>
    <xf numFmtId="0" fontId="19" fillId="0" borderId="0" xfId="0" applyFont="1"/>
    <xf numFmtId="0" fontId="20" fillId="0" borderId="2" xfId="0" applyFont="1" applyBorder="1"/>
    <xf numFmtId="0" fontId="20" fillId="0" borderId="2" xfId="0" applyFont="1" applyBorder="1" applyAlignment="1">
      <alignment horizontal="center"/>
    </xf>
    <xf numFmtId="0" fontId="20" fillId="0" borderId="0" xfId="0" applyFont="1"/>
    <xf numFmtId="0" fontId="20" fillId="2" borderId="2" xfId="0" applyFont="1" applyFill="1" applyBorder="1" applyAlignment="1">
      <alignment horizontal="left" vertical="center"/>
    </xf>
    <xf numFmtId="0" fontId="22" fillId="5" borderId="2" xfId="0" applyFont="1" applyFill="1" applyBorder="1" applyAlignment="1">
      <alignment horizontal="center" vertical="center" wrapText="1"/>
    </xf>
    <xf numFmtId="165" fontId="22" fillId="5" borderId="2" xfId="1" applyNumberFormat="1" applyFont="1" applyFill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0" fillId="0" borderId="2" xfId="0" applyFont="1" applyBorder="1" applyAlignment="1">
      <alignment vertical="top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left" vertical="center" wrapText="1"/>
    </xf>
    <xf numFmtId="0" fontId="7" fillId="0" borderId="0" xfId="0" applyFont="1"/>
    <xf numFmtId="0" fontId="8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0" xfId="0" applyFont="1"/>
    <xf numFmtId="0" fontId="6" fillId="6" borderId="3" xfId="0" applyFont="1" applyFill="1" applyBorder="1" applyAlignment="1">
      <alignment horizontal="right" vertical="center" wrapText="1"/>
    </xf>
    <xf numFmtId="0" fontId="6" fillId="6" borderId="5" xfId="0" applyFont="1" applyFill="1" applyBorder="1" applyAlignment="1">
      <alignment horizontal="right" vertical="center" wrapText="1"/>
    </xf>
    <xf numFmtId="0" fontId="6" fillId="6" borderId="4" xfId="0" applyFont="1" applyFill="1" applyBorder="1" applyAlignment="1">
      <alignment horizontal="right" vertical="center" wrapText="1"/>
    </xf>
    <xf numFmtId="0" fontId="25" fillId="6" borderId="2" xfId="0" applyFont="1" applyFill="1" applyBorder="1"/>
    <xf numFmtId="0" fontId="25" fillId="6" borderId="2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left" vertical="top"/>
    </xf>
    <xf numFmtId="0" fontId="12" fillId="6" borderId="5" xfId="0" applyFont="1" applyFill="1" applyBorder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5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2330584</xdr:colOff>
      <xdr:row>0</xdr:row>
      <xdr:rowOff>0</xdr:rowOff>
    </xdr:from>
    <xdr:to>
      <xdr:col>6</xdr:col>
      <xdr:colOff>2907623</xdr:colOff>
      <xdr:row>0</xdr:row>
      <xdr:rowOff>668777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98535" y="0"/>
          <a:ext cx="576580" cy="668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1712595</xdr:colOff>
      <xdr:row>0</xdr:row>
      <xdr:rowOff>629920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0"/>
          <a:ext cx="1712595" cy="629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40532</xdr:colOff>
      <xdr:row>16</xdr:row>
      <xdr:rowOff>135108</xdr:rowOff>
    </xdr:from>
    <xdr:to>
      <xdr:col>6</xdr:col>
      <xdr:colOff>1418617</xdr:colOff>
      <xdr:row>17</xdr:row>
      <xdr:rowOff>13513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PicPr/>
      </xdr:nvPicPr>
      <xdr:blipFill>
        <a:blip xmlns:r="http://schemas.openxmlformats.org/officeDocument/2006/relationships" r:embed="rId1">
          <a:biLevel thresh="50000"/>
        </a:blip>
        <a:stretch>
          <a:fillRect/>
        </a:stretch>
      </xdr:blipFill>
      <xdr:spPr>
        <a:xfrm>
          <a:off x="5920105" y="6319520"/>
          <a:ext cx="1378585" cy="516890"/>
        </a:xfrm>
        <a:prstGeom prst="rect">
          <a:avLst/>
        </a:prstGeom>
      </xdr:spPr>
    </xdr:pic>
    <xdr:clientData/>
  </xdr:twoCellAnchor>
  <xdr:twoCellAnchor editAs="oneCell">
    <xdr:from>
      <xdr:col>1</xdr:col>
      <xdr:colOff>27023</xdr:colOff>
      <xdr:row>15</xdr:row>
      <xdr:rowOff>175639</xdr:rowOff>
    </xdr:from>
    <xdr:to>
      <xdr:col>1</xdr:col>
      <xdr:colOff>1026810</xdr:colOff>
      <xdr:row>17</xdr:row>
      <xdr:rowOff>45556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biLevel thresh="50000"/>
        </a:blip>
        <a:srcRect l="25039" t="28484" r="45430" b="39637"/>
        <a:stretch>
          <a:fillRect/>
        </a:stretch>
      </xdr:blipFill>
      <xdr:spPr>
        <a:xfrm rot="16200000">
          <a:off x="522605" y="6019165"/>
          <a:ext cx="698500" cy="999490"/>
        </a:xfrm>
        <a:prstGeom prst="rect">
          <a:avLst/>
        </a:prstGeom>
      </xdr:spPr>
    </xdr:pic>
    <xdr:clientData/>
  </xdr:twoCellAnchor>
  <xdr:twoCellAnchor editAs="oneCell">
    <xdr:from>
      <xdr:col>6</xdr:col>
      <xdr:colOff>2330584</xdr:colOff>
      <xdr:row>0</xdr:row>
      <xdr:rowOff>0</xdr:rowOff>
    </xdr:from>
    <xdr:to>
      <xdr:col>6</xdr:col>
      <xdr:colOff>2907623</xdr:colOff>
      <xdr:row>2</xdr:row>
      <xdr:rowOff>21076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10550" y="0"/>
          <a:ext cx="576580" cy="678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1712595</xdr:colOff>
      <xdr:row>1</xdr:row>
      <xdr:rowOff>210820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0" y="0"/>
          <a:ext cx="1712595" cy="6299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896620</xdr:colOff>
      <xdr:row>22</xdr:row>
      <xdr:rowOff>9120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45440" y="7823200"/>
          <a:ext cx="896620" cy="332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view="pageBreakPreview" zoomScaleNormal="96" zoomScaleSheetLayoutView="100" workbookViewId="0">
      <selection activeCell="L63" sqref="L63"/>
    </sheetView>
  </sheetViews>
  <sheetFormatPr defaultColWidth="8.85546875" defaultRowHeight="15"/>
  <cols>
    <col min="1" max="1" width="4.42578125" customWidth="1"/>
    <col min="2" max="2" width="14.28515625" customWidth="1"/>
    <col min="3" max="3" width="34.5703125" customWidth="1"/>
    <col min="4" max="4" width="9.28515625" customWidth="1"/>
    <col min="5" max="5" width="8.28515625" customWidth="1"/>
    <col min="6" max="6" width="13.5703125" customWidth="1"/>
    <col min="7" max="7" width="15.7109375" customWidth="1"/>
    <col min="8" max="8" width="12.42578125" style="4" customWidth="1"/>
    <col min="9" max="9" width="11.5703125" customWidth="1"/>
  </cols>
  <sheetData>
    <row r="1" spans="1:8" ht="18.75">
      <c r="A1" s="94" t="s">
        <v>239</v>
      </c>
      <c r="B1" s="95"/>
      <c r="C1" s="95"/>
      <c r="D1" s="95"/>
      <c r="E1" s="95"/>
      <c r="F1" s="95"/>
      <c r="G1" s="95"/>
      <c r="H1" s="96"/>
    </row>
    <row r="2" spans="1:8" ht="21" customHeight="1">
      <c r="A2" s="92" t="s">
        <v>234</v>
      </c>
      <c r="B2" s="92"/>
      <c r="C2" s="93"/>
      <c r="D2" s="93"/>
      <c r="E2" s="93"/>
      <c r="F2" s="93"/>
      <c r="G2" s="93"/>
      <c r="H2" s="93"/>
    </row>
    <row r="3" spans="1:8" ht="27.95" customHeight="1">
      <c r="A3" s="91" t="s">
        <v>235</v>
      </c>
      <c r="B3" s="79"/>
      <c r="C3" s="80"/>
      <c r="D3" s="80"/>
      <c r="E3" s="80"/>
      <c r="F3" s="80"/>
      <c r="G3" s="80"/>
      <c r="H3" s="80"/>
    </row>
    <row r="4" spans="1:8" s="3" customFormat="1" ht="36.75" customHeight="1">
      <c r="A4" s="73" t="s">
        <v>0</v>
      </c>
      <c r="B4" s="73" t="s">
        <v>157</v>
      </c>
      <c r="C4" s="73" t="s">
        <v>158</v>
      </c>
      <c r="D4" s="73" t="s">
        <v>99</v>
      </c>
      <c r="E4" s="73" t="s">
        <v>100</v>
      </c>
      <c r="F4" s="73" t="s">
        <v>101</v>
      </c>
      <c r="G4" s="74" t="s">
        <v>102</v>
      </c>
      <c r="H4" s="75" t="s">
        <v>103</v>
      </c>
    </row>
    <row r="5" spans="1:8" ht="104.25" customHeight="1">
      <c r="A5" s="61">
        <v>1</v>
      </c>
      <c r="B5" s="62" t="s">
        <v>104</v>
      </c>
      <c r="C5" s="63" t="s">
        <v>228</v>
      </c>
      <c r="D5" s="61" t="s">
        <v>8</v>
      </c>
      <c r="E5" s="64">
        <v>12</v>
      </c>
      <c r="F5" s="76"/>
      <c r="G5" s="76"/>
      <c r="H5" s="77"/>
    </row>
    <row r="6" spans="1:8" ht="34.5" customHeight="1">
      <c r="A6" s="61">
        <v>2</v>
      </c>
      <c r="B6" s="62" t="s">
        <v>105</v>
      </c>
      <c r="C6" s="63" t="s">
        <v>164</v>
      </c>
      <c r="D6" s="61" t="s">
        <v>8</v>
      </c>
      <c r="E6" s="64">
        <v>6</v>
      </c>
      <c r="F6" s="76"/>
      <c r="G6" s="76"/>
      <c r="H6" s="77"/>
    </row>
    <row r="7" spans="1:8" ht="33" customHeight="1">
      <c r="A7" s="61">
        <v>3</v>
      </c>
      <c r="B7" s="62" t="s">
        <v>106</v>
      </c>
      <c r="C7" s="89" t="s">
        <v>233</v>
      </c>
      <c r="D7" s="61" t="s">
        <v>8</v>
      </c>
      <c r="E7" s="64">
        <v>25</v>
      </c>
      <c r="F7" s="76"/>
      <c r="G7" s="76"/>
      <c r="H7" s="77"/>
    </row>
    <row r="8" spans="1:8" ht="30">
      <c r="A8" s="61">
        <v>4</v>
      </c>
      <c r="B8" s="62" t="s">
        <v>107</v>
      </c>
      <c r="C8" s="63" t="s">
        <v>165</v>
      </c>
      <c r="D8" s="61" t="s">
        <v>8</v>
      </c>
      <c r="E8" s="64">
        <v>25</v>
      </c>
      <c r="F8" s="76"/>
      <c r="G8" s="76"/>
      <c r="H8" s="77"/>
    </row>
    <row r="9" spans="1:8" ht="45">
      <c r="A9" s="61">
        <v>5</v>
      </c>
      <c r="B9" s="62" t="s">
        <v>108</v>
      </c>
      <c r="C9" s="63" t="s">
        <v>166</v>
      </c>
      <c r="D9" s="61" t="s">
        <v>8</v>
      </c>
      <c r="E9" s="64">
        <v>25</v>
      </c>
      <c r="F9" s="76"/>
      <c r="G9" s="76"/>
      <c r="H9" s="77"/>
    </row>
    <row r="10" spans="1:8" ht="22.5" customHeight="1">
      <c r="A10" s="61">
        <v>6</v>
      </c>
      <c r="B10" s="62" t="s">
        <v>109</v>
      </c>
      <c r="C10" s="63" t="s">
        <v>167</v>
      </c>
      <c r="D10" s="61" t="s">
        <v>8</v>
      </c>
      <c r="E10" s="64">
        <v>25</v>
      </c>
      <c r="F10" s="76"/>
      <c r="G10" s="76"/>
      <c r="H10" s="77"/>
    </row>
    <row r="11" spans="1:8" ht="30">
      <c r="A11" s="61">
        <v>7</v>
      </c>
      <c r="B11" s="62" t="s">
        <v>110</v>
      </c>
      <c r="C11" s="63" t="s">
        <v>168</v>
      </c>
      <c r="D11" s="61" t="s">
        <v>8</v>
      </c>
      <c r="E11" s="64">
        <v>25</v>
      </c>
      <c r="F11" s="76"/>
      <c r="G11" s="76"/>
      <c r="H11" s="77"/>
    </row>
    <row r="12" spans="1:8" ht="30">
      <c r="A12" s="61">
        <v>8</v>
      </c>
      <c r="B12" s="63" t="s">
        <v>111</v>
      </c>
      <c r="C12" s="63" t="s">
        <v>169</v>
      </c>
      <c r="D12" s="61" t="s">
        <v>159</v>
      </c>
      <c r="E12" s="64">
        <v>25</v>
      </c>
      <c r="F12" s="76"/>
      <c r="G12" s="76"/>
      <c r="H12" s="77"/>
    </row>
    <row r="13" spans="1:8">
      <c r="A13" s="61">
        <v>9</v>
      </c>
      <c r="B13" s="62" t="s">
        <v>112</v>
      </c>
      <c r="C13" s="63" t="s">
        <v>170</v>
      </c>
      <c r="D13" s="61" t="s">
        <v>8</v>
      </c>
      <c r="E13" s="64">
        <v>25</v>
      </c>
      <c r="F13" s="76"/>
      <c r="G13" s="76"/>
      <c r="H13" s="77"/>
    </row>
    <row r="14" spans="1:8">
      <c r="A14" s="61">
        <v>10</v>
      </c>
      <c r="B14" s="62" t="s">
        <v>113</v>
      </c>
      <c r="C14" s="65" t="s">
        <v>171</v>
      </c>
      <c r="D14" s="61" t="s">
        <v>8</v>
      </c>
      <c r="E14" s="64">
        <v>25</v>
      </c>
      <c r="F14" s="76"/>
      <c r="G14" s="76"/>
      <c r="H14" s="77"/>
    </row>
    <row r="15" spans="1:8" ht="30">
      <c r="A15" s="61">
        <v>11</v>
      </c>
      <c r="B15" s="62" t="s">
        <v>114</v>
      </c>
      <c r="C15" s="63" t="s">
        <v>172</v>
      </c>
      <c r="D15" s="61" t="s">
        <v>8</v>
      </c>
      <c r="E15" s="64">
        <v>150</v>
      </c>
      <c r="F15" s="76"/>
      <c r="G15" s="76"/>
      <c r="H15" s="77"/>
    </row>
    <row r="16" spans="1:8" ht="33.75" customHeight="1">
      <c r="A16" s="61">
        <v>12</v>
      </c>
      <c r="B16" s="62" t="s">
        <v>115</v>
      </c>
      <c r="C16" s="63" t="s">
        <v>173</v>
      </c>
      <c r="D16" s="61" t="s">
        <v>8</v>
      </c>
      <c r="E16" s="64">
        <v>25</v>
      </c>
      <c r="F16" s="76"/>
      <c r="G16" s="76"/>
      <c r="H16" s="77"/>
    </row>
    <row r="17" spans="1:8">
      <c r="A17" s="61">
        <v>13</v>
      </c>
      <c r="B17" s="63" t="s">
        <v>174</v>
      </c>
      <c r="C17" s="63" t="s">
        <v>177</v>
      </c>
      <c r="D17" s="61" t="s">
        <v>8</v>
      </c>
      <c r="E17" s="64">
        <v>25</v>
      </c>
      <c r="F17" s="76"/>
      <c r="G17" s="76"/>
      <c r="H17" s="77"/>
    </row>
    <row r="18" spans="1:8">
      <c r="A18" s="61">
        <v>14</v>
      </c>
      <c r="B18" s="62" t="s">
        <v>116</v>
      </c>
      <c r="C18" s="63" t="s">
        <v>176</v>
      </c>
      <c r="D18" s="61" t="s">
        <v>8</v>
      </c>
      <c r="E18" s="64">
        <v>50</v>
      </c>
      <c r="F18" s="76"/>
      <c r="G18" s="76"/>
      <c r="H18" s="77"/>
    </row>
    <row r="19" spans="1:8">
      <c r="A19" s="61">
        <v>15</v>
      </c>
      <c r="B19" s="62" t="s">
        <v>117</v>
      </c>
      <c r="C19" s="63" t="s">
        <v>175</v>
      </c>
      <c r="D19" s="61" t="s">
        <v>8</v>
      </c>
      <c r="E19" s="64">
        <v>25</v>
      </c>
      <c r="F19" s="76"/>
      <c r="G19" s="76"/>
      <c r="H19" s="77"/>
    </row>
    <row r="20" spans="1:8">
      <c r="A20" s="61">
        <v>16</v>
      </c>
      <c r="B20" s="62" t="s">
        <v>178</v>
      </c>
      <c r="C20" s="63" t="s">
        <v>179</v>
      </c>
      <c r="D20" s="61" t="s">
        <v>8</v>
      </c>
      <c r="E20" s="64">
        <v>7</v>
      </c>
      <c r="F20" s="76"/>
      <c r="G20" s="76"/>
      <c r="H20" s="77"/>
    </row>
    <row r="21" spans="1:8">
      <c r="A21" s="61">
        <v>17</v>
      </c>
      <c r="B21" s="62" t="s">
        <v>118</v>
      </c>
      <c r="C21" s="63" t="s">
        <v>180</v>
      </c>
      <c r="D21" s="61" t="s">
        <v>8</v>
      </c>
      <c r="E21" s="64">
        <v>25</v>
      </c>
      <c r="F21" s="76"/>
      <c r="G21" s="76"/>
      <c r="H21" s="77"/>
    </row>
    <row r="22" spans="1:8">
      <c r="A22" s="61">
        <v>18</v>
      </c>
      <c r="B22" s="62" t="s">
        <v>119</v>
      </c>
      <c r="C22" s="63" t="s">
        <v>181</v>
      </c>
      <c r="D22" s="61" t="s">
        <v>8</v>
      </c>
      <c r="E22" s="64">
        <v>25</v>
      </c>
      <c r="F22" s="76"/>
      <c r="G22" s="76"/>
      <c r="H22" s="77"/>
    </row>
    <row r="23" spans="1:8" ht="30">
      <c r="A23" s="61">
        <v>19</v>
      </c>
      <c r="B23" s="62" t="s">
        <v>120</v>
      </c>
      <c r="C23" s="63" t="s">
        <v>182</v>
      </c>
      <c r="D23" s="61" t="s">
        <v>8</v>
      </c>
      <c r="E23" s="64">
        <v>25</v>
      </c>
      <c r="F23" s="76"/>
      <c r="G23" s="76"/>
      <c r="H23" s="77"/>
    </row>
    <row r="24" spans="1:8">
      <c r="A24" s="61">
        <v>20</v>
      </c>
      <c r="B24" s="62" t="s">
        <v>121</v>
      </c>
      <c r="C24" s="63" t="s">
        <v>183</v>
      </c>
      <c r="D24" s="61" t="s">
        <v>8</v>
      </c>
      <c r="E24" s="64">
        <v>25</v>
      </c>
      <c r="F24" s="76"/>
      <c r="G24" s="76"/>
      <c r="H24" s="77"/>
    </row>
    <row r="25" spans="1:8">
      <c r="A25" s="61">
        <v>21</v>
      </c>
      <c r="B25" s="62" t="s">
        <v>184</v>
      </c>
      <c r="C25" s="63" t="s">
        <v>185</v>
      </c>
      <c r="D25" s="61" t="s">
        <v>8</v>
      </c>
      <c r="E25" s="64">
        <v>25</v>
      </c>
      <c r="F25" s="76"/>
      <c r="G25" s="76"/>
      <c r="H25" s="77"/>
    </row>
    <row r="26" spans="1:8">
      <c r="A26" s="61">
        <v>22</v>
      </c>
      <c r="B26" s="62" t="s">
        <v>186</v>
      </c>
      <c r="C26" s="63" t="s">
        <v>187</v>
      </c>
      <c r="D26" s="61" t="s">
        <v>8</v>
      </c>
      <c r="E26" s="64">
        <v>50</v>
      </c>
      <c r="F26" s="76"/>
      <c r="G26" s="76"/>
      <c r="H26" s="77"/>
    </row>
    <row r="27" spans="1:8" s="71" customFormat="1" ht="57.75" customHeight="1">
      <c r="A27" s="61">
        <v>23</v>
      </c>
      <c r="B27" s="62" t="s">
        <v>188</v>
      </c>
      <c r="C27" s="63" t="s">
        <v>227</v>
      </c>
      <c r="D27" s="61" t="s">
        <v>8</v>
      </c>
      <c r="E27" s="64">
        <v>5</v>
      </c>
      <c r="F27" s="69"/>
      <c r="G27" s="69"/>
      <c r="H27" s="70"/>
    </row>
    <row r="28" spans="1:8" ht="31.5" customHeight="1">
      <c r="A28" s="61">
        <v>24</v>
      </c>
      <c r="B28" s="63" t="s">
        <v>189</v>
      </c>
      <c r="C28" s="63" t="s">
        <v>190</v>
      </c>
      <c r="D28" s="61" t="s">
        <v>8</v>
      </c>
      <c r="E28" s="64">
        <v>100</v>
      </c>
      <c r="F28" s="76"/>
      <c r="G28" s="76"/>
      <c r="H28" s="77"/>
    </row>
    <row r="29" spans="1:8" ht="30">
      <c r="A29" s="61">
        <v>25</v>
      </c>
      <c r="B29" s="63" t="s">
        <v>122</v>
      </c>
      <c r="C29" s="63" t="s">
        <v>191</v>
      </c>
      <c r="D29" s="61" t="s">
        <v>8</v>
      </c>
      <c r="E29" s="64">
        <v>300</v>
      </c>
      <c r="F29" s="76"/>
      <c r="G29" s="76"/>
      <c r="H29" s="77"/>
    </row>
    <row r="30" spans="1:8" ht="30">
      <c r="A30" s="61">
        <v>26</v>
      </c>
      <c r="B30" s="63" t="s">
        <v>192</v>
      </c>
      <c r="C30" s="63" t="s">
        <v>193</v>
      </c>
      <c r="D30" s="61" t="s">
        <v>8</v>
      </c>
      <c r="E30" s="64">
        <v>5</v>
      </c>
      <c r="F30" s="76"/>
      <c r="G30" s="76"/>
      <c r="H30" s="77"/>
    </row>
    <row r="31" spans="1:8" ht="30">
      <c r="A31" s="61">
        <v>27</v>
      </c>
      <c r="B31" s="62" t="s">
        <v>194</v>
      </c>
      <c r="C31" s="63" t="s">
        <v>196</v>
      </c>
      <c r="D31" s="61" t="s">
        <v>195</v>
      </c>
      <c r="E31" s="64">
        <v>25</v>
      </c>
      <c r="F31" s="76"/>
      <c r="G31" s="76"/>
      <c r="H31" s="77"/>
    </row>
    <row r="32" spans="1:8">
      <c r="A32" s="61">
        <v>28</v>
      </c>
      <c r="B32" s="62" t="s">
        <v>123</v>
      </c>
      <c r="C32" s="63" t="s">
        <v>197</v>
      </c>
      <c r="D32" s="61" t="s">
        <v>8</v>
      </c>
      <c r="E32" s="64">
        <v>1250</v>
      </c>
      <c r="F32" s="76"/>
      <c r="G32" s="76"/>
      <c r="H32" s="77"/>
    </row>
    <row r="33" spans="1:8" ht="30">
      <c r="A33" s="61">
        <v>29</v>
      </c>
      <c r="B33" s="62" t="s">
        <v>124</v>
      </c>
      <c r="C33" s="63" t="s">
        <v>198</v>
      </c>
      <c r="D33" s="61" t="s">
        <v>8</v>
      </c>
      <c r="E33" s="64">
        <v>875</v>
      </c>
      <c r="F33" s="76"/>
      <c r="G33" s="76"/>
      <c r="H33" s="77"/>
    </row>
    <row r="34" spans="1:8">
      <c r="A34" s="61">
        <v>30</v>
      </c>
      <c r="B34" s="62" t="s">
        <v>125</v>
      </c>
      <c r="C34" s="63" t="s">
        <v>199</v>
      </c>
      <c r="D34" s="61" t="s">
        <v>35</v>
      </c>
      <c r="E34" s="64">
        <v>25</v>
      </c>
      <c r="F34" s="76"/>
      <c r="G34" s="76"/>
      <c r="H34" s="77"/>
    </row>
    <row r="35" spans="1:8">
      <c r="A35" s="61">
        <v>31</v>
      </c>
      <c r="B35" s="62" t="s">
        <v>126</v>
      </c>
      <c r="C35" s="63" t="s">
        <v>200</v>
      </c>
      <c r="D35" s="61" t="s">
        <v>8</v>
      </c>
      <c r="E35" s="64">
        <v>125</v>
      </c>
      <c r="F35" s="76"/>
      <c r="G35" s="76"/>
      <c r="H35" s="77"/>
    </row>
    <row r="36" spans="1:8" ht="30">
      <c r="A36" s="61">
        <v>32</v>
      </c>
      <c r="B36" s="62" t="s">
        <v>127</v>
      </c>
      <c r="C36" s="63" t="s">
        <v>201</v>
      </c>
      <c r="D36" s="61" t="s">
        <v>8</v>
      </c>
      <c r="E36" s="64">
        <v>25</v>
      </c>
      <c r="F36" s="76"/>
      <c r="G36" s="76"/>
      <c r="H36" s="77"/>
    </row>
    <row r="37" spans="1:8" ht="30">
      <c r="A37" s="61">
        <v>33</v>
      </c>
      <c r="B37" s="63" t="s">
        <v>202</v>
      </c>
      <c r="C37" s="63" t="s">
        <v>203</v>
      </c>
      <c r="D37" s="61" t="s">
        <v>8</v>
      </c>
      <c r="E37" s="64">
        <v>25</v>
      </c>
      <c r="F37" s="76"/>
      <c r="G37" s="76"/>
      <c r="H37" s="77"/>
    </row>
    <row r="38" spans="1:8" ht="27.75" customHeight="1">
      <c r="A38" s="61">
        <v>34</v>
      </c>
      <c r="B38" s="62" t="s">
        <v>128</v>
      </c>
      <c r="C38" s="63" t="s">
        <v>204</v>
      </c>
      <c r="D38" s="61" t="s">
        <v>8</v>
      </c>
      <c r="E38" s="64">
        <v>125</v>
      </c>
      <c r="F38" s="76"/>
      <c r="G38" s="76"/>
      <c r="H38" s="77"/>
    </row>
    <row r="39" spans="1:8">
      <c r="A39" s="61">
        <v>35</v>
      </c>
      <c r="B39" s="62" t="s">
        <v>129</v>
      </c>
      <c r="C39" s="63" t="s">
        <v>205</v>
      </c>
      <c r="D39" s="61" t="s">
        <v>8</v>
      </c>
      <c r="E39" s="64">
        <v>25</v>
      </c>
      <c r="F39" s="76"/>
      <c r="G39" s="76"/>
      <c r="H39" s="77"/>
    </row>
    <row r="40" spans="1:8">
      <c r="A40" s="61">
        <v>36</v>
      </c>
      <c r="B40" s="62" t="s">
        <v>130</v>
      </c>
      <c r="C40" s="63" t="s">
        <v>206</v>
      </c>
      <c r="D40" s="61" t="s">
        <v>8</v>
      </c>
      <c r="E40" s="64">
        <v>600</v>
      </c>
      <c r="F40" s="76"/>
      <c r="G40" s="76"/>
      <c r="H40" s="77"/>
    </row>
    <row r="41" spans="1:8" ht="18" customHeight="1">
      <c r="A41" s="61">
        <v>37</v>
      </c>
      <c r="B41" s="62" t="s">
        <v>208</v>
      </c>
      <c r="C41" s="63" t="s">
        <v>207</v>
      </c>
      <c r="D41" s="61" t="s">
        <v>161</v>
      </c>
      <c r="E41" s="64">
        <v>50</v>
      </c>
      <c r="F41" s="76"/>
      <c r="G41" s="76"/>
      <c r="H41" s="77"/>
    </row>
    <row r="42" spans="1:8" ht="30">
      <c r="A42" s="61">
        <v>38</v>
      </c>
      <c r="B42" s="62" t="s">
        <v>209</v>
      </c>
      <c r="C42" s="63" t="s">
        <v>210</v>
      </c>
      <c r="D42" s="61" t="s">
        <v>8</v>
      </c>
      <c r="E42" s="64">
        <v>25</v>
      </c>
      <c r="F42" s="76"/>
      <c r="G42" s="76"/>
      <c r="H42" s="77"/>
    </row>
    <row r="43" spans="1:8">
      <c r="A43" s="61">
        <v>39</v>
      </c>
      <c r="B43" s="62" t="s">
        <v>131</v>
      </c>
      <c r="C43" s="63" t="s">
        <v>211</v>
      </c>
      <c r="D43" s="61" t="s">
        <v>8</v>
      </c>
      <c r="E43" s="64">
        <v>50</v>
      </c>
      <c r="F43" s="76"/>
      <c r="G43" s="76"/>
      <c r="H43" s="77"/>
    </row>
    <row r="44" spans="1:8">
      <c r="A44" s="61">
        <v>40</v>
      </c>
      <c r="B44" s="62" t="s">
        <v>132</v>
      </c>
      <c r="C44" s="63" t="s">
        <v>212</v>
      </c>
      <c r="D44" s="61" t="s">
        <v>8</v>
      </c>
      <c r="E44" s="64">
        <v>150</v>
      </c>
      <c r="F44" s="76"/>
      <c r="G44" s="76"/>
      <c r="H44" s="77"/>
    </row>
    <row r="45" spans="1:8">
      <c r="A45" s="61">
        <v>41</v>
      </c>
      <c r="B45" s="62" t="s">
        <v>213</v>
      </c>
      <c r="C45" s="63" t="s">
        <v>214</v>
      </c>
      <c r="D45" s="61" t="s">
        <v>8</v>
      </c>
      <c r="E45" s="64">
        <v>50</v>
      </c>
      <c r="F45" s="76"/>
      <c r="G45" s="76"/>
      <c r="H45" s="77"/>
    </row>
    <row r="46" spans="1:8" ht="30">
      <c r="A46" s="61">
        <v>42</v>
      </c>
      <c r="B46" s="62" t="s">
        <v>133</v>
      </c>
      <c r="C46" s="63" t="s">
        <v>215</v>
      </c>
      <c r="D46" s="61" t="s">
        <v>15</v>
      </c>
      <c r="E46" s="64">
        <v>50</v>
      </c>
      <c r="F46" s="76"/>
      <c r="G46" s="76"/>
      <c r="H46" s="77"/>
    </row>
    <row r="47" spans="1:8" s="68" customFormat="1" ht="150">
      <c r="A47" s="61">
        <v>43</v>
      </c>
      <c r="B47" s="62" t="s">
        <v>134</v>
      </c>
      <c r="C47" s="78" t="s">
        <v>229</v>
      </c>
      <c r="D47" s="61" t="s">
        <v>162</v>
      </c>
      <c r="E47" s="64">
        <v>25</v>
      </c>
      <c r="F47" s="66"/>
      <c r="G47" s="66"/>
      <c r="H47" s="67"/>
    </row>
    <row r="48" spans="1:8" s="68" customFormat="1" ht="48.75" customHeight="1">
      <c r="A48" s="61">
        <v>44</v>
      </c>
      <c r="B48" s="72" t="s">
        <v>135</v>
      </c>
      <c r="C48" s="89" t="s">
        <v>232</v>
      </c>
      <c r="D48" s="61" t="s">
        <v>8</v>
      </c>
      <c r="E48" s="64">
        <v>50</v>
      </c>
      <c r="F48" s="66"/>
      <c r="G48" s="66"/>
      <c r="H48" s="67"/>
    </row>
    <row r="49" spans="1:8" s="68" customFormat="1" ht="30">
      <c r="A49" s="61">
        <v>45</v>
      </c>
      <c r="B49" s="63" t="s">
        <v>136</v>
      </c>
      <c r="C49" s="63" t="s">
        <v>216</v>
      </c>
      <c r="D49" s="61" t="s">
        <v>15</v>
      </c>
      <c r="E49" s="64">
        <v>50</v>
      </c>
      <c r="F49" s="66"/>
      <c r="G49" s="66"/>
      <c r="H49" s="67"/>
    </row>
    <row r="50" spans="1:8" s="68" customFormat="1" ht="44.25" customHeight="1">
      <c r="A50" s="61">
        <v>46</v>
      </c>
      <c r="B50" s="62" t="s">
        <v>137</v>
      </c>
      <c r="C50" s="89" t="s">
        <v>236</v>
      </c>
      <c r="D50" s="61" t="s">
        <v>30</v>
      </c>
      <c r="E50" s="64">
        <v>50</v>
      </c>
      <c r="F50" s="66"/>
      <c r="G50" s="66"/>
      <c r="H50" s="67"/>
    </row>
    <row r="51" spans="1:8" s="68" customFormat="1" ht="43.5" customHeight="1">
      <c r="A51" s="61">
        <v>47</v>
      </c>
      <c r="B51" s="62" t="s">
        <v>138</v>
      </c>
      <c r="C51" s="63" t="s">
        <v>218</v>
      </c>
      <c r="D51" s="61" t="s">
        <v>8</v>
      </c>
      <c r="E51" s="64">
        <v>50</v>
      </c>
      <c r="F51" s="66"/>
      <c r="G51" s="66"/>
      <c r="H51" s="67"/>
    </row>
    <row r="52" spans="1:8" s="68" customFormat="1">
      <c r="A52" s="61">
        <v>48</v>
      </c>
      <c r="B52" s="62" t="s">
        <v>139</v>
      </c>
      <c r="C52" s="63" t="s">
        <v>140</v>
      </c>
      <c r="D52" s="61" t="s">
        <v>8</v>
      </c>
      <c r="E52" s="64">
        <v>25</v>
      </c>
      <c r="F52" s="66"/>
      <c r="G52" s="66"/>
      <c r="H52" s="67"/>
    </row>
    <row r="53" spans="1:8" s="68" customFormat="1" ht="30">
      <c r="A53" s="61">
        <v>49</v>
      </c>
      <c r="B53" s="62" t="s">
        <v>141</v>
      </c>
      <c r="C53" s="63" t="s">
        <v>219</v>
      </c>
      <c r="D53" s="61" t="s">
        <v>163</v>
      </c>
      <c r="E53" s="64">
        <v>100</v>
      </c>
      <c r="F53" s="66"/>
      <c r="G53" s="66"/>
      <c r="H53" s="67"/>
    </row>
    <row r="54" spans="1:8" s="68" customFormat="1" ht="30">
      <c r="A54" s="61">
        <v>50</v>
      </c>
      <c r="B54" s="62" t="s">
        <v>142</v>
      </c>
      <c r="C54" s="63" t="s">
        <v>143</v>
      </c>
      <c r="D54" s="61" t="s">
        <v>35</v>
      </c>
      <c r="E54" s="64">
        <v>50</v>
      </c>
      <c r="F54" s="66"/>
      <c r="G54" s="66"/>
      <c r="H54" s="67"/>
    </row>
    <row r="55" spans="1:8" s="68" customFormat="1" ht="30">
      <c r="A55" s="61">
        <v>51</v>
      </c>
      <c r="B55" s="62" t="s">
        <v>144</v>
      </c>
      <c r="C55" s="63" t="s">
        <v>217</v>
      </c>
      <c r="D55" s="61" t="s">
        <v>35</v>
      </c>
      <c r="E55" s="64">
        <v>25</v>
      </c>
      <c r="F55" s="66"/>
      <c r="G55" s="66"/>
      <c r="H55" s="67"/>
    </row>
    <row r="56" spans="1:8" s="68" customFormat="1" ht="30">
      <c r="A56" s="61">
        <v>52</v>
      </c>
      <c r="B56" s="62" t="s">
        <v>145</v>
      </c>
      <c r="C56" s="63" t="s">
        <v>220</v>
      </c>
      <c r="D56" s="61" t="s">
        <v>8</v>
      </c>
      <c r="E56" s="64">
        <v>50</v>
      </c>
      <c r="F56" s="66"/>
      <c r="G56" s="66"/>
      <c r="H56" s="67"/>
    </row>
    <row r="57" spans="1:8" s="68" customFormat="1" ht="30">
      <c r="A57" s="61">
        <v>53</v>
      </c>
      <c r="B57" s="62" t="s">
        <v>146</v>
      </c>
      <c r="C57" s="63" t="s">
        <v>226</v>
      </c>
      <c r="D57" s="61" t="s">
        <v>8</v>
      </c>
      <c r="E57" s="64">
        <v>150</v>
      </c>
      <c r="F57" s="66"/>
      <c r="G57" s="66"/>
      <c r="H57" s="67"/>
    </row>
    <row r="58" spans="1:8" s="68" customFormat="1" ht="30">
      <c r="A58" s="61">
        <v>54</v>
      </c>
      <c r="B58" s="62" t="s">
        <v>147</v>
      </c>
      <c r="C58" s="63" t="s">
        <v>230</v>
      </c>
      <c r="D58" s="61" t="s">
        <v>8</v>
      </c>
      <c r="E58" s="64">
        <v>5000</v>
      </c>
      <c r="F58" s="66"/>
      <c r="G58" s="66"/>
      <c r="H58" s="67"/>
    </row>
    <row r="59" spans="1:8" s="68" customFormat="1" ht="30">
      <c r="A59" s="61">
        <v>55</v>
      </c>
      <c r="B59" s="62" t="s">
        <v>148</v>
      </c>
      <c r="C59" s="63" t="s">
        <v>221</v>
      </c>
      <c r="D59" s="61" t="s">
        <v>8</v>
      </c>
      <c r="E59" s="64">
        <v>150</v>
      </c>
      <c r="F59" s="66"/>
      <c r="G59" s="66"/>
      <c r="H59" s="67"/>
    </row>
    <row r="60" spans="1:8" s="68" customFormat="1" ht="45">
      <c r="A60" s="61">
        <v>56</v>
      </c>
      <c r="B60" s="62" t="s">
        <v>149</v>
      </c>
      <c r="C60" s="63" t="s">
        <v>222</v>
      </c>
      <c r="D60" s="61" t="s">
        <v>160</v>
      </c>
      <c r="E60" s="64">
        <v>50</v>
      </c>
      <c r="F60" s="66"/>
      <c r="G60" s="66"/>
      <c r="H60" s="67"/>
    </row>
    <row r="61" spans="1:8" s="68" customFormat="1" ht="45">
      <c r="A61" s="61">
        <v>57</v>
      </c>
      <c r="B61" s="62" t="s">
        <v>150</v>
      </c>
      <c r="C61" s="63" t="s">
        <v>223</v>
      </c>
      <c r="D61" s="61" t="s">
        <v>8</v>
      </c>
      <c r="E61" s="64">
        <v>50</v>
      </c>
      <c r="F61" s="66"/>
      <c r="G61" s="66"/>
      <c r="H61" s="67"/>
    </row>
    <row r="62" spans="1:8" s="68" customFormat="1" ht="30">
      <c r="A62" s="61">
        <v>58</v>
      </c>
      <c r="B62" s="62" t="s">
        <v>151</v>
      </c>
      <c r="C62" s="63" t="s">
        <v>224</v>
      </c>
      <c r="D62" s="61" t="s">
        <v>8</v>
      </c>
      <c r="E62" s="64">
        <v>50</v>
      </c>
      <c r="F62" s="66"/>
      <c r="G62" s="66"/>
      <c r="H62" s="67"/>
    </row>
    <row r="63" spans="1:8" s="68" customFormat="1" ht="77.25" customHeight="1">
      <c r="A63" s="61">
        <v>59</v>
      </c>
      <c r="B63" s="62" t="s">
        <v>152</v>
      </c>
      <c r="C63" s="63" t="s">
        <v>153</v>
      </c>
      <c r="D63" s="61" t="s">
        <v>8</v>
      </c>
      <c r="E63" s="64">
        <v>5</v>
      </c>
      <c r="F63" s="66"/>
      <c r="G63" s="66"/>
      <c r="H63" s="67"/>
    </row>
    <row r="64" spans="1:8" s="68" customFormat="1" ht="89.25" customHeight="1">
      <c r="A64" s="61">
        <v>60</v>
      </c>
      <c r="B64" s="62" t="s">
        <v>154</v>
      </c>
      <c r="C64" s="63" t="s">
        <v>225</v>
      </c>
      <c r="D64" s="61" t="s">
        <v>8</v>
      </c>
      <c r="E64" s="64">
        <v>5</v>
      </c>
      <c r="F64" s="66"/>
      <c r="G64" s="66"/>
      <c r="H64" s="67"/>
    </row>
    <row r="65" spans="1:8" s="68" customFormat="1" ht="45">
      <c r="A65" s="61">
        <v>61</v>
      </c>
      <c r="B65" s="63" t="s">
        <v>155</v>
      </c>
      <c r="C65" s="63" t="s">
        <v>156</v>
      </c>
      <c r="D65" s="61" t="s">
        <v>8</v>
      </c>
      <c r="E65" s="64">
        <v>5</v>
      </c>
      <c r="F65" s="66"/>
      <c r="G65" s="66"/>
      <c r="H65" s="67"/>
    </row>
    <row r="66" spans="1:8" s="97" customFormat="1" ht="24.75" customHeight="1">
      <c r="A66" s="98" t="s">
        <v>238</v>
      </c>
      <c r="B66" s="99"/>
      <c r="C66" s="99"/>
      <c r="D66" s="99"/>
      <c r="E66" s="99"/>
      <c r="F66" s="100"/>
      <c r="G66" s="101"/>
      <c r="H66" s="102"/>
    </row>
    <row r="67" spans="1:8" ht="24" customHeight="1">
      <c r="A67" s="103" t="s">
        <v>237</v>
      </c>
      <c r="B67" s="104"/>
      <c r="C67" s="104"/>
      <c r="D67" s="104"/>
      <c r="E67" s="104"/>
      <c r="F67" s="104"/>
      <c r="G67" s="104"/>
      <c r="H67" s="105"/>
    </row>
    <row r="68" spans="1:8" ht="31.5" customHeight="1">
      <c r="A68" s="90" t="s">
        <v>231</v>
      </c>
      <c r="B68" s="90"/>
      <c r="C68" s="90"/>
    </row>
  </sheetData>
  <mergeCells count="5">
    <mergeCell ref="A1:H1"/>
    <mergeCell ref="A2:H2"/>
    <mergeCell ref="A3:H3"/>
    <mergeCell ref="A66:F66"/>
    <mergeCell ref="A67:H67"/>
  </mergeCells>
  <pageMargins left="0.75" right="0.5" top="0.5" bottom="0.5" header="0.196850393700787" footer="0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5" zoomScale="89" zoomScaleNormal="89" workbookViewId="0">
      <selection activeCell="G9" sqref="G9"/>
    </sheetView>
  </sheetViews>
  <sheetFormatPr defaultColWidth="8.85546875" defaultRowHeight="15"/>
  <cols>
    <col min="1" max="1" width="5" customWidth="1"/>
    <col min="2" max="2" width="51.85546875" customWidth="1"/>
    <col min="3" max="3" width="6.42578125" customWidth="1"/>
    <col min="4" max="4" width="9.42578125" customWidth="1"/>
    <col min="5" max="5" width="10.42578125" customWidth="1"/>
    <col min="6" max="6" width="10.85546875" customWidth="1"/>
    <col min="7" max="7" width="68.28515625" customWidth="1"/>
  </cols>
  <sheetData>
    <row r="1" spans="1:7" ht="53.45" customHeight="1">
      <c r="B1" s="81"/>
      <c r="C1" s="81"/>
      <c r="D1" s="81"/>
      <c r="E1" s="81"/>
      <c r="F1" s="81"/>
      <c r="G1" s="81"/>
    </row>
    <row r="2" spans="1:7" ht="18.75">
      <c r="A2" s="5"/>
      <c r="B2" s="82" t="s">
        <v>19</v>
      </c>
      <c r="C2" s="82"/>
      <c r="D2" s="82"/>
      <c r="E2" s="82"/>
      <c r="F2" s="82"/>
      <c r="G2" s="82"/>
    </row>
    <row r="3" spans="1:7" ht="21">
      <c r="A3" s="83" t="s">
        <v>20</v>
      </c>
      <c r="B3" s="83"/>
      <c r="C3" s="83"/>
      <c r="D3" s="83"/>
      <c r="E3" s="83"/>
      <c r="F3" s="83"/>
      <c r="G3" s="83"/>
    </row>
    <row r="4" spans="1:7" ht="18.75">
      <c r="A4" s="84" t="s">
        <v>21</v>
      </c>
      <c r="B4" s="84"/>
      <c r="C4" s="84"/>
      <c r="D4" s="84"/>
      <c r="E4" s="84"/>
      <c r="F4" s="84"/>
      <c r="G4" s="84"/>
    </row>
    <row r="5" spans="1:7" ht="64.5" customHeight="1">
      <c r="A5" s="41" t="s">
        <v>0</v>
      </c>
      <c r="B5" s="41" t="s">
        <v>22</v>
      </c>
      <c r="C5" s="41" t="s">
        <v>1</v>
      </c>
      <c r="D5" s="41" t="s">
        <v>2</v>
      </c>
      <c r="E5" s="41" t="s">
        <v>3</v>
      </c>
      <c r="F5" s="42" t="s">
        <v>4</v>
      </c>
      <c r="G5" s="43" t="s">
        <v>5</v>
      </c>
    </row>
    <row r="6" spans="1:7" ht="27.75" customHeight="1">
      <c r="A6" s="44" t="s">
        <v>6</v>
      </c>
      <c r="B6" s="45" t="s">
        <v>7</v>
      </c>
      <c r="C6" s="44"/>
      <c r="D6" s="44"/>
      <c r="E6" s="44"/>
      <c r="F6" s="46"/>
      <c r="G6" s="47"/>
    </row>
    <row r="7" spans="1:7" ht="26.25" customHeight="1">
      <c r="A7" s="48">
        <v>1</v>
      </c>
      <c r="B7" s="49" t="s">
        <v>23</v>
      </c>
      <c r="C7" s="48" t="s">
        <v>8</v>
      </c>
      <c r="D7" s="48">
        <v>2</v>
      </c>
      <c r="E7" s="48">
        <v>220</v>
      </c>
      <c r="F7" s="48">
        <f>D7*E7</f>
        <v>440</v>
      </c>
      <c r="G7" s="50" t="s">
        <v>24</v>
      </c>
    </row>
    <row r="8" spans="1:7" ht="18" customHeight="1">
      <c r="A8" s="19">
        <v>2</v>
      </c>
      <c r="B8" s="29" t="s">
        <v>25</v>
      </c>
      <c r="C8" s="19" t="s">
        <v>8</v>
      </c>
      <c r="D8" s="19">
        <v>1</v>
      </c>
      <c r="E8" s="19">
        <v>45</v>
      </c>
      <c r="F8" s="19">
        <f>D8*E8</f>
        <v>45</v>
      </c>
      <c r="G8" s="18"/>
    </row>
    <row r="9" spans="1:7" ht="40.5" customHeight="1">
      <c r="A9" s="19">
        <v>3</v>
      </c>
      <c r="B9" s="29" t="s">
        <v>26</v>
      </c>
      <c r="C9" s="19" t="s">
        <v>8</v>
      </c>
      <c r="D9" s="19">
        <v>50</v>
      </c>
      <c r="E9" s="19">
        <v>2</v>
      </c>
      <c r="F9" s="19">
        <f>D9*E9</f>
        <v>100</v>
      </c>
      <c r="G9" s="18" t="s">
        <v>27</v>
      </c>
    </row>
    <row r="10" spans="1:7" ht="18" customHeight="1">
      <c r="A10" s="51" t="s">
        <v>9</v>
      </c>
      <c r="B10" s="52" t="s">
        <v>28</v>
      </c>
      <c r="C10" s="53"/>
      <c r="D10" s="53"/>
      <c r="E10" s="53"/>
      <c r="F10" s="53"/>
      <c r="G10" s="54"/>
    </row>
    <row r="11" spans="1:7" ht="18" customHeight="1">
      <c r="A11" s="19">
        <v>4</v>
      </c>
      <c r="B11" s="29" t="s">
        <v>29</v>
      </c>
      <c r="C11" s="19" t="s">
        <v>30</v>
      </c>
      <c r="D11" s="19">
        <v>2</v>
      </c>
      <c r="E11" s="19">
        <v>65</v>
      </c>
      <c r="F11" s="19">
        <f>D11*E11</f>
        <v>130</v>
      </c>
      <c r="G11" s="18" t="s">
        <v>31</v>
      </c>
    </row>
    <row r="12" spans="1:7" ht="18" customHeight="1">
      <c r="A12" s="55" t="s">
        <v>13</v>
      </c>
      <c r="B12" s="52" t="s">
        <v>10</v>
      </c>
      <c r="C12" s="53"/>
      <c r="D12" s="53"/>
      <c r="E12" s="53"/>
      <c r="F12" s="53"/>
      <c r="G12" s="54"/>
    </row>
    <row r="13" spans="1:7" s="3" customFormat="1" ht="27" customHeight="1">
      <c r="A13" s="56">
        <v>5</v>
      </c>
      <c r="B13" s="16" t="s">
        <v>32</v>
      </c>
      <c r="C13" s="56" t="s">
        <v>8</v>
      </c>
      <c r="D13" s="56">
        <v>5</v>
      </c>
      <c r="E13" s="56">
        <v>55</v>
      </c>
      <c r="F13" s="19">
        <f>D13*E13</f>
        <v>275</v>
      </c>
      <c r="G13" s="18" t="s">
        <v>11</v>
      </c>
    </row>
    <row r="14" spans="1:7" s="3" customFormat="1" ht="18.75" customHeight="1">
      <c r="A14" s="56">
        <v>6</v>
      </c>
      <c r="B14" s="16" t="s">
        <v>33</v>
      </c>
      <c r="C14" s="56" t="s">
        <v>12</v>
      </c>
      <c r="D14" s="56">
        <v>2</v>
      </c>
      <c r="E14" s="56">
        <v>60</v>
      </c>
      <c r="F14" s="19">
        <f t="shared" ref="F14:F17" si="0">D14*E14</f>
        <v>120</v>
      </c>
      <c r="G14" s="18" t="s">
        <v>34</v>
      </c>
    </row>
    <row r="15" spans="1:7" s="3" customFormat="1" ht="18.75" customHeight="1">
      <c r="A15" s="56">
        <v>7</v>
      </c>
      <c r="B15" s="29" t="s">
        <v>14</v>
      </c>
      <c r="C15" s="19" t="s">
        <v>35</v>
      </c>
      <c r="D15" s="19">
        <v>1</v>
      </c>
      <c r="E15" s="19">
        <v>105</v>
      </c>
      <c r="F15" s="19">
        <f t="shared" si="0"/>
        <v>105</v>
      </c>
      <c r="G15" s="18" t="s">
        <v>36</v>
      </c>
    </row>
    <row r="16" spans="1:7" s="3" customFormat="1" ht="48.75" customHeight="1">
      <c r="A16" s="19">
        <v>8</v>
      </c>
      <c r="B16" s="20" t="s">
        <v>37</v>
      </c>
      <c r="C16" s="19" t="s">
        <v>8</v>
      </c>
      <c r="D16" s="19">
        <v>8</v>
      </c>
      <c r="E16" s="19">
        <v>40</v>
      </c>
      <c r="F16" s="19">
        <f t="shared" si="0"/>
        <v>320</v>
      </c>
      <c r="G16" s="28" t="s">
        <v>38</v>
      </c>
    </row>
    <row r="17" spans="1:7" s="3" customFormat="1" ht="21.75" customHeight="1">
      <c r="A17" s="19">
        <v>9</v>
      </c>
      <c r="B17" s="20" t="s">
        <v>39</v>
      </c>
      <c r="C17" s="19" t="s">
        <v>8</v>
      </c>
      <c r="D17" s="19">
        <v>25</v>
      </c>
      <c r="E17" s="19">
        <v>10</v>
      </c>
      <c r="F17" s="19">
        <f t="shared" si="0"/>
        <v>250</v>
      </c>
      <c r="G17" s="28" t="s">
        <v>40</v>
      </c>
    </row>
    <row r="18" spans="1:7" s="3" customFormat="1" ht="18.75" customHeight="1">
      <c r="A18" s="57"/>
      <c r="B18" s="58" t="s">
        <v>16</v>
      </c>
      <c r="C18" s="57"/>
      <c r="D18" s="57"/>
      <c r="E18" s="57"/>
      <c r="F18" s="57"/>
      <c r="G18" s="59"/>
    </row>
    <row r="19" spans="1:7" s="3" customFormat="1" ht="31.5" customHeight="1">
      <c r="A19" s="19">
        <v>10</v>
      </c>
      <c r="B19" s="29" t="s">
        <v>41</v>
      </c>
      <c r="C19" s="19" t="s">
        <v>8</v>
      </c>
      <c r="D19" s="19">
        <v>1</v>
      </c>
      <c r="E19" s="19">
        <v>15</v>
      </c>
      <c r="F19" s="19">
        <f>D19*E19</f>
        <v>15</v>
      </c>
      <c r="G19" s="18" t="s">
        <v>17</v>
      </c>
    </row>
    <row r="20" spans="1:7" ht="17.45" customHeight="1">
      <c r="A20" s="30" t="s">
        <v>18</v>
      </c>
      <c r="B20" s="85" t="s">
        <v>42</v>
      </c>
      <c r="C20" s="86"/>
      <c r="D20" s="86"/>
      <c r="E20" s="87"/>
      <c r="F20" s="31">
        <f>SUM(F7:F19)</f>
        <v>1800</v>
      </c>
      <c r="G20" s="32"/>
    </row>
    <row r="21" spans="1:7">
      <c r="B21" s="33" t="s">
        <v>43</v>
      </c>
    </row>
    <row r="22" spans="1:7">
      <c r="A22">
        <v>1</v>
      </c>
      <c r="B22" s="60" t="s">
        <v>44</v>
      </c>
    </row>
  </sheetData>
  <mergeCells count="5">
    <mergeCell ref="B1:G1"/>
    <mergeCell ref="B2:G2"/>
    <mergeCell ref="A3:G3"/>
    <mergeCell ref="A4:G4"/>
    <mergeCell ref="B20:E20"/>
  </mergeCells>
  <pageMargins left="0.7" right="0.7" top="0.75" bottom="0.75" header="0.3" footer="0.3"/>
  <pageSetup paperSize="9" scale="65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23" zoomScale="94" zoomScaleNormal="94" workbookViewId="0">
      <selection activeCell="B27" sqref="B27:G42"/>
    </sheetView>
  </sheetViews>
  <sheetFormatPr defaultColWidth="8.85546875" defaultRowHeight="15"/>
  <cols>
    <col min="1" max="1" width="5.140625" customWidth="1"/>
    <col min="2" max="2" width="48.42578125" customWidth="1"/>
    <col min="3" max="3" width="4.85546875" customWidth="1"/>
    <col min="5" max="5" width="9.42578125" customWidth="1"/>
    <col min="6" max="6" width="11.42578125" customWidth="1"/>
    <col min="7" max="7" width="47.85546875" customWidth="1"/>
  </cols>
  <sheetData>
    <row r="1" spans="1:7" ht="33" customHeight="1">
      <c r="B1" s="81"/>
      <c r="C1" s="81"/>
      <c r="D1" s="81"/>
      <c r="E1" s="81"/>
      <c r="F1" s="81"/>
      <c r="G1" s="81"/>
    </row>
    <row r="2" spans="1:7" ht="18.75">
      <c r="A2" s="5"/>
      <c r="B2" s="82" t="s">
        <v>19</v>
      </c>
      <c r="C2" s="82"/>
      <c r="D2" s="82"/>
      <c r="E2" s="82"/>
      <c r="F2" s="82"/>
      <c r="G2" s="82"/>
    </row>
    <row r="3" spans="1:7" ht="21">
      <c r="A3" s="83" t="s">
        <v>45</v>
      </c>
      <c r="B3" s="83"/>
      <c r="C3" s="83"/>
      <c r="D3" s="83"/>
      <c r="E3" s="83"/>
      <c r="F3" s="83"/>
      <c r="G3" s="83"/>
    </row>
    <row r="4" spans="1:7" s="3" customFormat="1" ht="18.75">
      <c r="A4" s="84" t="s">
        <v>21</v>
      </c>
      <c r="B4" s="84"/>
      <c r="C4" s="84"/>
      <c r="D4" s="84"/>
      <c r="E4" s="84"/>
      <c r="F4" s="84"/>
      <c r="G4" s="84"/>
    </row>
    <row r="5" spans="1:7" s="3" customFormat="1" ht="63">
      <c r="A5" s="6" t="s">
        <v>0</v>
      </c>
      <c r="B5" s="6" t="s">
        <v>22</v>
      </c>
      <c r="C5" s="6" t="s">
        <v>1</v>
      </c>
      <c r="D5" s="6" t="s">
        <v>2</v>
      </c>
      <c r="E5" s="6" t="s">
        <v>3</v>
      </c>
      <c r="F5" s="7" t="s">
        <v>4</v>
      </c>
      <c r="G5" s="8" t="s">
        <v>5</v>
      </c>
    </row>
    <row r="6" spans="1:7" s="3" customFormat="1" ht="31.5" customHeight="1">
      <c r="A6" s="9" t="s">
        <v>6</v>
      </c>
      <c r="B6" s="10" t="s">
        <v>46</v>
      </c>
      <c r="C6" s="11"/>
      <c r="D6" s="12"/>
      <c r="E6" s="12"/>
      <c r="F6" s="13"/>
      <c r="G6" s="14"/>
    </row>
    <row r="7" spans="1:7" s="3" customFormat="1" ht="34.5" customHeight="1">
      <c r="A7" s="15">
        <v>1</v>
      </c>
      <c r="B7" s="16" t="s">
        <v>47</v>
      </c>
      <c r="C7" s="15" t="s">
        <v>8</v>
      </c>
      <c r="D7" s="15">
        <v>10</v>
      </c>
      <c r="E7" s="15">
        <v>55</v>
      </c>
      <c r="F7" s="17">
        <f>D7*E7</f>
        <v>550</v>
      </c>
      <c r="G7" s="18" t="s">
        <v>48</v>
      </c>
    </row>
    <row r="8" spans="1:7" s="3" customFormat="1" ht="50.25" customHeight="1">
      <c r="A8" s="15">
        <v>2</v>
      </c>
      <c r="B8" s="16" t="s">
        <v>49</v>
      </c>
      <c r="C8" s="15" t="s">
        <v>12</v>
      </c>
      <c r="D8" s="15">
        <v>5</v>
      </c>
      <c r="E8" s="15">
        <v>25</v>
      </c>
      <c r="F8" s="17">
        <f>D8*E8</f>
        <v>125</v>
      </c>
      <c r="G8" s="18" t="s">
        <v>50</v>
      </c>
    </row>
    <row r="9" spans="1:7" s="3" customFormat="1" ht="42" customHeight="1">
      <c r="A9" s="19">
        <v>3</v>
      </c>
      <c r="B9" s="20" t="s">
        <v>51</v>
      </c>
      <c r="C9" s="17" t="s">
        <v>8</v>
      </c>
      <c r="D9" s="17">
        <v>8</v>
      </c>
      <c r="E9" s="17">
        <v>22</v>
      </c>
      <c r="F9" s="17">
        <f t="shared" ref="F9:F12" si="0">D9*E9</f>
        <v>176</v>
      </c>
      <c r="G9" s="18" t="s">
        <v>52</v>
      </c>
    </row>
    <row r="10" spans="1:7" ht="21.95" customHeight="1">
      <c r="A10" s="21">
        <v>4</v>
      </c>
      <c r="B10" s="22" t="s">
        <v>53</v>
      </c>
      <c r="C10" s="23" t="s">
        <v>8</v>
      </c>
      <c r="D10" s="23">
        <v>2</v>
      </c>
      <c r="E10" s="24">
        <v>230</v>
      </c>
      <c r="F10" s="17">
        <f t="shared" si="0"/>
        <v>460</v>
      </c>
      <c r="G10" s="25" t="s">
        <v>54</v>
      </c>
    </row>
    <row r="11" spans="1:7" ht="30">
      <c r="A11" s="19">
        <v>5</v>
      </c>
      <c r="B11" s="26" t="s">
        <v>55</v>
      </c>
      <c r="C11" s="17" t="s">
        <v>8</v>
      </c>
      <c r="D11" s="17">
        <v>1</v>
      </c>
      <c r="E11" s="27">
        <v>600</v>
      </c>
      <c r="F11" s="17">
        <f t="shared" si="0"/>
        <v>600</v>
      </c>
      <c r="G11" s="18" t="s">
        <v>56</v>
      </c>
    </row>
    <row r="12" spans="1:7" ht="51">
      <c r="A12" s="19">
        <v>6</v>
      </c>
      <c r="B12" s="20" t="s">
        <v>57</v>
      </c>
      <c r="C12" s="17" t="s">
        <v>8</v>
      </c>
      <c r="D12" s="17">
        <v>50</v>
      </c>
      <c r="E12" s="17">
        <v>12</v>
      </c>
      <c r="F12" s="17">
        <f t="shared" si="0"/>
        <v>600</v>
      </c>
      <c r="G12" s="28" t="s">
        <v>58</v>
      </c>
    </row>
    <row r="13" spans="1:7" ht="38.25">
      <c r="A13" s="19">
        <v>7</v>
      </c>
      <c r="B13" s="29" t="s">
        <v>59</v>
      </c>
      <c r="C13" s="17" t="s">
        <v>60</v>
      </c>
      <c r="D13" s="17">
        <v>1</v>
      </c>
      <c r="E13" s="17">
        <v>10</v>
      </c>
      <c r="F13" s="17">
        <f t="shared" ref="F13" si="1">D13*E13</f>
        <v>10</v>
      </c>
      <c r="G13" s="18" t="s">
        <v>61</v>
      </c>
    </row>
    <row r="14" spans="1:7" ht="15.75">
      <c r="A14" s="30"/>
      <c r="B14" s="85" t="s">
        <v>62</v>
      </c>
      <c r="C14" s="86"/>
      <c r="D14" s="86"/>
      <c r="E14" s="87"/>
      <c r="F14" s="31">
        <f>SUM(F7:F13)</f>
        <v>2521</v>
      </c>
      <c r="G14" s="32"/>
    </row>
    <row r="16" spans="1:7">
      <c r="B16" s="33" t="s">
        <v>63</v>
      </c>
      <c r="G16" s="33" t="s">
        <v>64</v>
      </c>
    </row>
    <row r="17" spans="2:7" ht="50.25" customHeight="1"/>
    <row r="18" spans="2:7">
      <c r="B18" s="34" t="s">
        <v>65</v>
      </c>
      <c r="G18" s="33" t="s">
        <v>66</v>
      </c>
    </row>
    <row r="19" spans="2:7">
      <c r="B19" s="35" t="s">
        <v>67</v>
      </c>
      <c r="G19" t="s">
        <v>68</v>
      </c>
    </row>
    <row r="20" spans="2:7">
      <c r="B20" s="36" t="s">
        <v>69</v>
      </c>
      <c r="G20" t="s">
        <v>70</v>
      </c>
    </row>
    <row r="21" spans="2:7" ht="33.75" customHeight="1">
      <c r="B21" s="37" t="s">
        <v>71</v>
      </c>
      <c r="G21" s="38" t="s">
        <v>71</v>
      </c>
    </row>
    <row r="22" spans="2:7" ht="25.5" customHeight="1">
      <c r="B22" s="4" t="s">
        <v>72</v>
      </c>
    </row>
    <row r="23" spans="2:7">
      <c r="B23" s="33" t="s">
        <v>73</v>
      </c>
    </row>
    <row r="24" spans="2:7">
      <c r="B24" t="s">
        <v>74</v>
      </c>
    </row>
    <row r="25" spans="2:7">
      <c r="B25" t="s">
        <v>75</v>
      </c>
    </row>
    <row r="27" spans="2:7">
      <c r="B27" s="88" t="s">
        <v>76</v>
      </c>
      <c r="C27" s="88"/>
      <c r="D27" s="88"/>
      <c r="E27" s="88"/>
      <c r="F27" s="88"/>
      <c r="G27" s="88"/>
    </row>
    <row r="28" spans="2:7" ht="15.75">
      <c r="B28" s="39" t="s">
        <v>77</v>
      </c>
    </row>
    <row r="29" spans="2:7" ht="15.75">
      <c r="B29" s="39"/>
    </row>
    <row r="30" spans="2:7" ht="15.75">
      <c r="B30" s="39" t="s">
        <v>78</v>
      </c>
    </row>
    <row r="31" spans="2:7" ht="15.75">
      <c r="B31" s="39" t="s">
        <v>79</v>
      </c>
    </row>
    <row r="32" spans="2:7" ht="15.75">
      <c r="B32" s="40" t="s">
        <v>80</v>
      </c>
    </row>
    <row r="33" spans="2:2" ht="15.75">
      <c r="B33" s="40" t="s">
        <v>81</v>
      </c>
    </row>
    <row r="34" spans="2:2" ht="15.75">
      <c r="B34" s="40" t="s">
        <v>82</v>
      </c>
    </row>
    <row r="35" spans="2:2" ht="15.75">
      <c r="B35" s="40" t="s">
        <v>83</v>
      </c>
    </row>
    <row r="36" spans="2:2" ht="15.75">
      <c r="B36" s="40" t="s">
        <v>84</v>
      </c>
    </row>
    <row r="37" spans="2:2" ht="15.75">
      <c r="B37" s="39"/>
    </row>
    <row r="38" spans="2:2" ht="15.75">
      <c r="B38" s="39" t="s">
        <v>85</v>
      </c>
    </row>
    <row r="39" spans="2:2" ht="15.75">
      <c r="B39" s="40" t="s">
        <v>86</v>
      </c>
    </row>
    <row r="40" spans="2:2" ht="15.75">
      <c r="B40" s="40" t="s">
        <v>87</v>
      </c>
    </row>
    <row r="41" spans="2:2" ht="15.75">
      <c r="B41" s="40" t="s">
        <v>88</v>
      </c>
    </row>
    <row r="42" spans="2:2" ht="15.75">
      <c r="B42" s="40" t="s">
        <v>89</v>
      </c>
    </row>
  </sheetData>
  <mergeCells count="6">
    <mergeCell ref="B27:G27"/>
    <mergeCell ref="B1:G1"/>
    <mergeCell ref="B2:G2"/>
    <mergeCell ref="A3:G3"/>
    <mergeCell ref="A4:G4"/>
    <mergeCell ref="B14:E14"/>
  </mergeCells>
  <pageMargins left="0.7" right="0.7" top="0.75" bottom="0.75" header="0.3" footer="0.3"/>
  <pageSetup scale="65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G14" sqref="G14"/>
    </sheetView>
  </sheetViews>
  <sheetFormatPr defaultColWidth="8.85546875" defaultRowHeight="15"/>
  <sheetData>
    <row r="1" spans="1:1">
      <c r="A1" s="1" t="s">
        <v>77</v>
      </c>
    </row>
    <row r="2" spans="1:1">
      <c r="A2" s="1"/>
    </row>
    <row r="3" spans="1:1">
      <c r="A3" s="1" t="s">
        <v>78</v>
      </c>
    </row>
    <row r="4" spans="1:1">
      <c r="A4" s="1" t="s">
        <v>79</v>
      </c>
    </row>
    <row r="5" spans="1:1">
      <c r="A5" s="2" t="s">
        <v>90</v>
      </c>
    </row>
    <row r="6" spans="1:1">
      <c r="A6" s="2" t="s">
        <v>91</v>
      </c>
    </row>
    <row r="7" spans="1:1">
      <c r="A7" s="2" t="s">
        <v>92</v>
      </c>
    </row>
    <row r="8" spans="1:1">
      <c r="A8" s="2" t="s">
        <v>93</v>
      </c>
    </row>
    <row r="9" spans="1:1">
      <c r="A9" s="2" t="s">
        <v>94</v>
      </c>
    </row>
    <row r="10" spans="1:1">
      <c r="A10" s="1"/>
    </row>
    <row r="11" spans="1:1">
      <c r="A11" s="1" t="s">
        <v>85</v>
      </c>
    </row>
    <row r="12" spans="1:1">
      <c r="A12" s="2" t="s">
        <v>95</v>
      </c>
    </row>
    <row r="13" spans="1:1">
      <c r="A13" s="2" t="s">
        <v>96</v>
      </c>
    </row>
    <row r="14" spans="1:1">
      <c r="A14" s="2" t="s">
        <v>97</v>
      </c>
    </row>
    <row r="15" spans="1:1">
      <c r="A15" s="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Final kits 09.30.26 (2)</vt:lpstr>
      <vt:lpstr>Advanced Hygiene package </vt:lpstr>
      <vt:lpstr>Proposed Advance Hygiene kit </vt:lpstr>
      <vt:lpstr>List of considerations</vt:lpstr>
      <vt:lpstr>'Final kits 09.30.26 (2)'!Print_Area</vt:lpstr>
      <vt:lpstr>'Final kits 09.30.26 (2)'!Print_Titles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Mosammat Saida Begum</dc:creator>
  <cp:lastModifiedBy>USER</cp:lastModifiedBy>
  <cp:lastPrinted>2026-10-28T09:39:46Z</cp:lastPrinted>
  <dcterms:created xsi:type="dcterms:W3CDTF">2019-02-20T06:37:00Z</dcterms:created>
  <dcterms:modified xsi:type="dcterms:W3CDTF">2026-10-28T10:00:20Z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D6465095806A45F8A53B12D96A7F234D_13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